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ssif" sheetId="1" state="visible" r:id="rId3"/>
    <sheet name="Votre cas" sheetId="2" state="visible" r:id="rId4"/>
    <sheet name="Mode d’emploi" sheetId="3" state="visible" r:id="rId5"/>
  </sheets>
  <definedNames>
    <definedName function="false" hidden="false" localSheetId="0" name="_xlnm.Print_Area" vbProcedure="false">Passif!$A$1:$C$59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<sst xmlns="http://schemas.openxmlformats.org/spreadsheetml/2006/main" count="96" uniqueCount="88">
  <si>
    <t xml:space="preserve">OUTIL G23 · MON ASSO CULTUELLE</t>
  </si>
  <si>
    <t xml:space="preserve">Passif du bilan d’une association avec la rubrique « Autres fonds propres »</t>
  </si>
  <si>
    <t xml:space="preserve">Modèle de passif de l’article 421-1 du règlement ANC n° 2018-06, dans sa rédaction issue de l’article 5 du règlement ANC n° 2024-07 (exercices ouverts à compter du 1er janvier 2026).</t>
  </si>
  <si>
    <t xml:space="preserve">Légende : cellules jaunes = montants à saisir (exemple en gris italique, à remplacer) ; cellules bleutées = totaux calculés automatiquement. Colonne E : aide, ne fait pas partie du modèle.</t>
  </si>
  <si>
    <t xml:space="preserve">PASSIF</t>
  </si>
  <si>
    <t xml:space="preserve">Exercice N</t>
  </si>
  <si>
    <t xml:space="preserve">Exercice N-1</t>
  </si>
  <si>
    <t xml:space="preserve">FONDS PROPRES (*)</t>
  </si>
  <si>
    <t xml:space="preserve">Fonds propres sans droit de reprise :</t>
  </si>
  <si>
    <t xml:space="preserve">Fonds propres statutaires</t>
  </si>
  <si>
    <t xml:space="preserve">Fonds propres complémentaires</t>
  </si>
  <si>
    <t xml:space="preserve">Les comptes 1024 et 1034 « Autres fonds propres sans / avec droit de reprise » restent dans la rubrique « Fonds propres » : ne pas les confondre avec la nouvelle rubrique.</t>
  </si>
  <si>
    <t xml:space="preserve">Fonds propres avec droit de reprise :</t>
  </si>
  <si>
    <t xml:space="preserve">Ecarts de réévaluation</t>
  </si>
  <si>
    <t xml:space="preserve">Réserves :</t>
  </si>
  <si>
    <t xml:space="preserve">Réserves statutaires ou contractuelles</t>
  </si>
  <si>
    <t xml:space="preserve">Réserves pour projet de l'entité</t>
  </si>
  <si>
    <t xml:space="preserve">Autres</t>
  </si>
  <si>
    <t xml:space="preserve">Report à nouveau</t>
  </si>
  <si>
    <t xml:space="preserve">Excédent ou déficit de l'exercice</t>
  </si>
  <si>
    <t xml:space="preserve">Situation nette (sous total)</t>
  </si>
  <si>
    <t xml:space="preserve">Fonds propres consomptibles</t>
  </si>
  <si>
    <t xml:space="preserve">Subventions d'investissement</t>
  </si>
  <si>
    <t xml:space="preserve">Provisions réglementées</t>
  </si>
  <si>
    <t xml:space="preserve">Total I</t>
  </si>
  <si>
    <t xml:space="preserve">AUTRES FONDS PROPRES</t>
  </si>
  <si>
    <t xml:space="preserve">Nouvelle rubrique (PCG, art. 314-1) : fonds non remboursables, avances conditionnées et droits du concédant.</t>
  </si>
  <si>
    <t xml:space="preserve">Fonds non remboursables</t>
  </si>
  <si>
    <t xml:space="preserve">Instrument émis dont aucun remboursement ne peut être imposé à l’émetteur (PCG, art. 315-1). Ex. : titres associatifs remboursables à la seule initiative de l’association.</t>
  </si>
  <si>
    <t xml:space="preserve">Avances conditionnées</t>
  </si>
  <si>
    <t xml:space="preserve">Avances de l’État ou d’un organisme public dont le remboursement dépend du succès du projet financé (PCG, art. 316-1). Rarissime pour une association cultuelle.</t>
  </si>
  <si>
    <t xml:space="preserve">Droits du concédant</t>
  </si>
  <si>
    <t xml:space="preserve">Contrats de concession (PCG, art. 1212-22). Sans objet en pratique pour une association cultuelle.</t>
  </si>
  <si>
    <t xml:space="preserve">Total II</t>
  </si>
  <si>
    <t xml:space="preserve">Si Total II = 0 pour N et N-1 : voir l’onglet « Votre cas ».</t>
  </si>
  <si>
    <t xml:space="preserve">FONDS REPORTÉS ET DÉDIÉS</t>
  </si>
  <si>
    <t xml:space="preserve">Fonds reportés liés aux legs ou donations</t>
  </si>
  <si>
    <t xml:space="preserve">Fonds dédiés</t>
  </si>
  <si>
    <t xml:space="preserve">Total III</t>
  </si>
  <si>
    <t xml:space="preserve">PROVISIONS</t>
  </si>
  <si>
    <t xml:space="preserve">Provisions pour risques</t>
  </si>
  <si>
    <t xml:space="preserve">Provisions pour charges</t>
  </si>
  <si>
    <t xml:space="preserve">Total IV</t>
  </si>
  <si>
    <t xml:space="preserve">DETTES</t>
  </si>
  <si>
    <t xml:space="preserve">Un prêt bancaire, un prêt d’une église de la même union ou d’un membre, une dette de legs reste une dette : il ne va pas en « Autres fonds propres ».</t>
  </si>
  <si>
    <t xml:space="preserve">Emprunts obligataires et assimilés</t>
  </si>
  <si>
    <t xml:space="preserve">Emprunts et dettes auprès des établissements de crédit</t>
  </si>
  <si>
    <t xml:space="preserve">Emprunts et dettes financières diverses</t>
  </si>
  <si>
    <t xml:space="preserve">Instruments financiers à terme</t>
  </si>
  <si>
    <t xml:space="preserve">Dettes fournisseurs et comptes rattachés</t>
  </si>
  <si>
    <t xml:space="preserve">Dettes des legs ou donations</t>
  </si>
  <si>
    <t xml:space="preserve">Dettes fiscales et sociales</t>
  </si>
  <si>
    <t xml:space="preserve">Dettes sur immobilisations et comptes rattachés</t>
  </si>
  <si>
    <t xml:space="preserve">Autres dettes</t>
  </si>
  <si>
    <t xml:space="preserve">Produits constatés d'avance</t>
  </si>
  <si>
    <t xml:space="preserve">Total V</t>
  </si>
  <si>
    <t xml:space="preserve">Ecarts de conversion et différences d'évaluation Passif (VI)</t>
  </si>
  <si>
    <t xml:space="preserve">TOTAL GENERAL (I + II + III + IV + V+ VI)</t>
  </si>
  <si>
    <t xml:space="preserve">(*) Pour l'application des dispositions de l'article 315-1 du règlement n° 2014-03 du 5 juin 2014 modifié relatif au plan comptable général, la rubrique “Fonds propres” du présent règlement est considérée équivalente à celle des capitaux propres.</t>
  </si>
  <si>
    <t xml:space="preserve">Source : règlement ANC n° 2024-07 du 6 décembre 2024 relatif à la distinction dettes – autres fonds propres, article 5 (tableau du passif de l'article 421-1 du règlement ANC n° 2018-06 et note de bas de bilan, reproduits à l'identique), version publiée par l'ANC, pages 11 et 12 ; homologué par arrêté du 26 décembre 2025 (JO du 27 décembre 2025). Application : exercices ouverts à compter du 1er janvier 2026 (article 6).</t>
  </si>
  <si>
    <t xml:space="preserve">Exemple : association cultuelle fictive, sans autres fonds propres. Les montants sont à remplacer par ceux de votre balance.</t>
  </si>
  <si>
    <t xml:space="preserve">Outil fourni à titre indicatif, à adapter à votre situation. Ne constitue pas une consultation individualisée. Textes vérifiés le 1er octobre 2026.</t>
  </si>
  <si>
    <t xml:space="preserve">Samuel PETE — Mon Asso Cultuelle — G23 Passif avec « Autres fonds propres » — version 2026-10 — monassocultuelle.com</t>
  </si>
  <si>
    <t xml:space="preserve">Présenter ou non la rubrique « Autres fonds propres » ?</t>
  </si>
  <si>
    <t xml:space="preserve">Calculé automatiquement à partir de l’onglet « Passif ». À valider avec votre expert-comptable.</t>
  </si>
  <si>
    <t xml:space="preserve">Cellules blanches = calcul automatique. Aucune saisie dans cet onglet.</t>
  </si>
  <si>
    <t xml:space="preserve">Indicateur</t>
  </si>
  <si>
    <t xml:space="preserve">Résultat</t>
  </si>
  <si>
    <t xml:space="preserve">Total II « Autres fonds propres » — exercice N</t>
  </si>
  <si>
    <t xml:space="preserve">Total II « Autres fonds propres » — exercice N-1</t>
  </si>
  <si>
    <t xml:space="preserve">Contrôle : total du passif N</t>
  </si>
  <si>
    <t xml:space="preserve">Votre situation</t>
  </si>
  <si>
    <t xml:space="preserve">Si vous choisissez de présenter la rubrique même à zéro</t>
  </si>
  <si>
    <t xml:space="preserve">C’est le cas 1 : la structure du bilan change par rapport aux comptes 2025. Mentionnez ce changement de méthode de présentation dans l’annexe (outil G24, variante 1).</t>
  </si>
  <si>
    <t xml:space="preserve">Si vous ne présentez pas la rubrique (aucun montant)</t>
  </si>
  <si>
    <t xml:space="preserve">C’est le cas 2 : la présentation du bilan ne change pas. Une phrase courte et facultative peut être ajoutée dans l’annexe (outil G24, variante 2).</t>
  </si>
  <si>
    <t xml:space="preserve">Dans tous les cas</t>
  </si>
  <si>
    <t xml:space="preserve">Le choix se fait avec votre expert-comptable ou votre commissaire aux comptes, puis reste le même d’un exercice à l’autre (permanence des méthodes).</t>
  </si>
  <si>
    <t xml:space="preserve">Mode d’emploi</t>
  </si>
  <si>
    <t xml:space="preserve">Remplir le passif de vos comptes 2026 selon le nouveau modèle.</t>
  </si>
  <si>
    <t xml:space="preserve">1. Remplacez les montants d’exemple (gris italique) par ceux de votre balance, pour l’exercice N (2026) et l’exercice N-1 (2025).</t>
  </si>
  <si>
    <t xml:space="preserve">2. Les totaux (Situation nette, Total I à V, Total général) se calculent seuls. Le total général du passif doit égaler celui de l’actif.</t>
  </si>
  <si>
    <t xml:space="preserve">3. La rubrique « Autres fonds propres » ne contient que trois postes : fonds non remboursables, avances conditionnées, droits du concédant (PCG, art. 314-1). Pour une association cultuelle, elle est presque toujours vide.</t>
  </si>
  <si>
    <t xml:space="preserve">4. Ne déplacez pas en « Autres fonds propres » : les apports avec ou sans droit de reprise (comptes 1024 et 1034, malgré leur nom), les emprunts bancaires, les prêts d’une église de la même union ou des membres, les dettes de legs. Ils restent à leur place.</t>
  </si>
  <si>
    <t xml:space="preserve">5. Consultez l’onglet « Votre cas » : il indique si la rubrique peut ne pas être présentée (aucun montant en N ni en N-1).</t>
  </si>
  <si>
    <t xml:space="preserve">6. Rédigez la mention de l’annexe avec l’outil G24 (variante 1 ou 2).</t>
  </si>
  <si>
    <t xml:space="preserve">7. Faites valider le passif et la mention par votre expert-comptable ou votre commissaire aux comptes avant l’arrêté des comptes.</t>
  </si>
  <si>
    <t xml:space="preserve">Textes : règlement ANC n° 2024-07 du 6 décembre 2024, art. 5 et 6 (homologué par arrêté du 26 décembre 2025, JO du 27 décembre 2025) ; règlement ANC n° 2018-06, art. 111-2 et 421-1 ; plan comptable général (règlement ANC n° 2014-03), art. 122-1, 314-1 à 316-1, 811-3 et 831-2.</t>
  </si>
</sst>
</file>

<file path=xl/styles.xml><?xml version="1.0" encoding="utf-8"?>
<styleSheet xmlns="http://schemas.openxmlformats.org/spreadsheetml/2006/main">
  <numFmts count="2">
    <numFmt numFmtId="164" formatCode="General"/>
    <numFmt numFmtId="165" formatCode="#,##0;\-#,##0;\-"/>
  </numFmts>
  <fonts count="19">
    <font>
      <sz val="11"/>
      <color theme="1"/>
      <name val="Calibri"/>
      <family val="2"/>
      <charset val="1"/>
    </font>
    <font>
      <sz val="10"/>
      <name val="Arial"/>
      <family val="0"/>
    </font>
    <font>
      <sz val="10"/>
      <name val="Arial"/>
      <family val="0"/>
    </font>
    <font>
      <sz val="10"/>
      <name val="Arial"/>
      <family val="0"/>
    </font>
    <font>
      <b val="true"/>
      <sz val="9"/>
      <color rgb="FFB37F12"/>
      <name val="Arial"/>
      <family val="0"/>
      <charset val="1"/>
    </font>
    <font>
      <b val="true"/>
      <sz val="16"/>
      <color rgb="FF082B50"/>
      <name val="Arial"/>
      <family val="0"/>
      <charset val="1"/>
    </font>
    <font>
      <sz val="10"/>
      <color rgb="FF6B7280"/>
      <name val="Arial"/>
      <family val="0"/>
      <charset val="1"/>
    </font>
    <font>
      <i val="true"/>
      <sz val="9"/>
      <color rgb="FF6B7280"/>
      <name val="Arial"/>
      <family val="0"/>
      <charset val="1"/>
    </font>
    <font>
      <b val="true"/>
      <sz val="10"/>
      <color rgb="FFFFFFFF"/>
      <name val="Arial"/>
      <family val="0"/>
      <charset val="1"/>
    </font>
    <font>
      <b val="true"/>
      <sz val="10"/>
      <color rgb="FF082B50"/>
      <name val="Arial"/>
      <family val="0"/>
      <charset val="1"/>
    </font>
    <font>
      <sz val="10"/>
      <name val="Arial"/>
      <family val="0"/>
      <charset val="1"/>
    </font>
    <font>
      <b val="true"/>
      <sz val="10"/>
      <name val="Arial"/>
      <family val="0"/>
      <charset val="1"/>
    </font>
    <font>
      <i val="true"/>
      <sz val="10"/>
      <color rgb="FF6B7280"/>
      <name val="Arial"/>
      <family val="0"/>
      <charset val="1"/>
    </font>
    <font>
      <i val="true"/>
      <sz val="9"/>
      <name val="Arial"/>
      <family val="0"/>
      <charset val="1"/>
    </font>
    <font>
      <sz val="9"/>
      <color rgb="FF6B7280"/>
      <name val="Arial"/>
      <family val="0"/>
      <charset val="1"/>
    </font>
    <font>
      <i val="true"/>
      <sz val="8"/>
      <color rgb="FF6B7280"/>
      <name val="Arial"/>
      <family val="0"/>
      <charset val="1"/>
    </font>
    <font>
      <sz val="8"/>
      <color rgb="FF6B7280"/>
      <name val="Arial"/>
      <family val="0"/>
      <charset val="1"/>
    </font>
    <font>
      <b val="true"/>
      <sz val="11"/>
      <color rgb="FF082B50"/>
      <name val="Arial"/>
      <family val="0"/>
      <charset val="1"/>
    </font>
    <font>
      <b val="true"/>
      <sz val="11"/>
      <name val="Arial"/>
      <family val="0"/>
      <charset val="1"/>
    </font>
  </fonts>
  <fills count="6">
    <fill>
      <patternFill patternType="none"/>
    </fill>
    <fill>
      <patternFill patternType="gray125"/>
    </fill>
    <fill>
      <patternFill patternType="solid">
        <fgColor rgb="FF0B3A6E"/>
        <bgColor rgb="FF082B50"/>
      </patternFill>
    </fill>
    <fill>
      <patternFill patternType="solid">
        <fgColor rgb="FFF6F8FA"/>
        <bgColor rgb="FFFFFFFF"/>
      </patternFill>
    </fill>
    <fill>
      <patternFill patternType="solid">
        <fgColor rgb="FFFFF9DB"/>
        <bgColor rgb="FFFDF4E1"/>
      </patternFill>
    </fill>
    <fill>
      <patternFill patternType="solid">
        <fgColor rgb="FFE8EEF6"/>
        <bgColor rgb="FFF6F8FA"/>
      </patternFill>
    </fill>
  </fills>
  <borders count="2">
    <border diagonalUp="false" diagonalDown="false">
      <left/>
      <right/>
      <top/>
      <bottom/>
      <diagonal/>
    </border>
    <border diagonalUp="false" diagonalDown="false">
      <left style="thin">
        <color rgb="FFD1D5DB"/>
      </left>
      <right style="thin">
        <color rgb="FFD1D5DB"/>
      </right>
      <top style="thin">
        <color rgb="FFD1D5DB"/>
      </top>
      <bottom style="thin">
        <color rgb="FFD1D5D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9" fillId="3" borderId="1" xfId="0" applyFont="true" applyBorder="true" applyAlignment="true" applyProtection="false">
      <alignment horizontal="general" vertical="top" textRotation="0" wrapText="true" indent="0" shrinkToFit="false"/>
      <protection locked="true" hidden="false"/>
    </xf>
    <xf numFmtId="164" fontId="10" fillId="3" borderId="1" xfId="0" applyFont="true" applyBorder="true" applyAlignment="true" applyProtection="false">
      <alignment horizontal="general" vertical="top" textRotation="0" wrapText="true" indent="0" shrinkToFit="false"/>
      <protection locked="true" hidden="false"/>
    </xf>
    <xf numFmtId="164" fontId="11" fillId="0" borderId="1" xfId="0" applyFont="true" applyBorder="true" applyAlignment="true" applyProtection="false">
      <alignment horizontal="general" vertical="top"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2" shrinkToFit="false"/>
      <protection locked="true" hidden="false"/>
    </xf>
    <xf numFmtId="165" fontId="12" fillId="4"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9" fillId="5" borderId="1" xfId="0" applyFont="true" applyBorder="true" applyAlignment="true" applyProtection="false">
      <alignment horizontal="general" vertical="top" textRotation="0" wrapText="true" indent="0" shrinkToFit="false"/>
      <protection locked="true" hidden="false"/>
    </xf>
    <xf numFmtId="165" fontId="11" fillId="5" borderId="1" xfId="0" applyFont="true" applyBorder="true" applyAlignment="true" applyProtection="false">
      <alignment horizontal="general" vertical="top" textRotation="0" wrapText="true" indent="0" shrinkToFit="false"/>
      <protection locked="true" hidden="false"/>
    </xf>
    <xf numFmtId="164" fontId="13" fillId="0" borderId="0" xfId="0" applyFont="true" applyBorder="true" applyAlignment="true" applyProtection="false">
      <alignment horizontal="general" vertical="top" textRotation="0" wrapText="true" indent="0" shrinkToFit="false"/>
      <protection locked="true" hidden="false"/>
    </xf>
    <xf numFmtId="164" fontId="14" fillId="0"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5" fontId="10" fillId="0" borderId="1" xfId="0" applyFont="true" applyBorder="true" applyAlignment="true" applyProtection="false">
      <alignment horizontal="general" vertical="top" textRotation="0" wrapText="true" indent="0" shrinkToFit="false"/>
      <protection locked="true" hidden="false"/>
    </xf>
    <xf numFmtId="164" fontId="17" fillId="0" borderId="1" xfId="0" applyFont="true" applyBorder="true" applyAlignment="true" applyProtection="false">
      <alignment horizontal="general" vertical="top" textRotation="0" wrapText="true" indent="0" shrinkToFit="false"/>
      <protection locked="true" hidden="false"/>
    </xf>
    <xf numFmtId="164" fontId="18" fillId="0" borderId="1" xfId="0" applyFont="true" applyBorder="true" applyAlignment="true" applyProtection="false">
      <alignment horizontal="general" vertical="top" textRotation="0" wrapText="true" indent="0" shrinkToFit="false"/>
      <protection locked="true" hidden="false"/>
    </xf>
    <xf numFmtId="164" fontId="10"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DF4E1"/>
        </patternFill>
      </fill>
    </dxf>
    <dxf>
      <fill>
        <patternFill>
          <bgColor rgb="FFDCFCE7"/>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B37F12"/>
      <rgbColor rgb="FF800080"/>
      <rgbColor rgb="FF008080"/>
      <rgbColor rgb="FFC0C0C0"/>
      <rgbColor rgb="FF808080"/>
      <rgbColor rgb="FF9999FF"/>
      <rgbColor rgb="FF993366"/>
      <rgbColor rgb="FFFFF9DB"/>
      <rgbColor rgb="FFDCFCE7"/>
      <rgbColor rgb="FF660066"/>
      <rgbColor rgb="FFFF8080"/>
      <rgbColor rgb="FF0066CC"/>
      <rgbColor rgb="FFD1D5DB"/>
      <rgbColor rgb="FF000080"/>
      <rgbColor rgb="FFFF00FF"/>
      <rgbColor rgb="FFFFFF00"/>
      <rgbColor rgb="FF00FFFF"/>
      <rgbColor rgb="FF800080"/>
      <rgbColor rgb="FF800000"/>
      <rgbColor rgb="FF008080"/>
      <rgbColor rgb="FF0000FF"/>
      <rgbColor rgb="FF00CCFF"/>
      <rgbColor rgb="FFE8EEF6"/>
      <rgbColor rgb="FFF6F8FA"/>
      <rgbColor rgb="FFFDF4E1"/>
      <rgbColor rgb="FF99CCFF"/>
      <rgbColor rgb="FFFF99CC"/>
      <rgbColor rgb="FFCC99FF"/>
      <rgbColor rgb="FFFFCC99"/>
      <rgbColor rgb="FF3366FF"/>
      <rgbColor rgb="FF33CCCC"/>
      <rgbColor rgb="FF99CC00"/>
      <rgbColor rgb="FFFFCC00"/>
      <rgbColor rgb="FFFF9900"/>
      <rgbColor rgb="FFFF6600"/>
      <rgbColor rgb="FF6B7280"/>
      <rgbColor rgb="FF969696"/>
      <rgbColor rgb="FF0B3A6E"/>
      <rgbColor rgb="FF339966"/>
      <rgbColor rgb="FF003300"/>
      <rgbColor rgb="FF333300"/>
      <rgbColor rgb="FF993300"/>
      <rgbColor rgb="FF993366"/>
      <rgbColor rgb="FF333399"/>
      <rgbColor rgb="FF082B5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59"/>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8"/>
    <col collapsed="false" customWidth="true" hidden="false" outlineLevel="0" max="3" min="2" style="0" width="16"/>
    <col collapsed="false" customWidth="true" hidden="false" outlineLevel="0" max="4" min="4" style="0" width="4"/>
    <col collapsed="false" customWidth="true" hidden="false" outlineLevel="0" max="5" min="5" style="0" width="60"/>
  </cols>
  <sheetData>
    <row r="1" customFormat="false" ht="15" hidden="false" customHeight="false" outlineLevel="0" collapsed="false">
      <c r="A1" s="1" t="s">
        <v>0</v>
      </c>
    </row>
    <row r="2" customFormat="false" ht="19.7" hidden="false" customHeight="false" outlineLevel="0" collapsed="false">
      <c r="A2" s="2" t="s">
        <v>1</v>
      </c>
    </row>
    <row r="3" customFormat="false" ht="15" hidden="false" customHeight="false" outlineLevel="0" collapsed="false">
      <c r="A3" s="3" t="s">
        <v>2</v>
      </c>
    </row>
    <row r="4" customFormat="false" ht="15" hidden="false" customHeight="false" outlineLevel="0" collapsed="false">
      <c r="A4" s="4" t="s">
        <v>3</v>
      </c>
    </row>
    <row r="6" customFormat="false" ht="30" hidden="false" customHeight="true" outlineLevel="0" collapsed="false">
      <c r="A6" s="5" t="s">
        <v>4</v>
      </c>
      <c r="B6" s="5" t="s">
        <v>5</v>
      </c>
      <c r="C6" s="5" t="s">
        <v>6</v>
      </c>
    </row>
    <row r="7" customFormat="false" ht="15" hidden="false" customHeight="false" outlineLevel="0" collapsed="false">
      <c r="A7" s="6" t="s">
        <v>7</v>
      </c>
      <c r="B7" s="7"/>
      <c r="C7" s="7"/>
    </row>
    <row r="8" customFormat="false" ht="15" hidden="false" customHeight="false" outlineLevel="0" collapsed="false">
      <c r="A8" s="8" t="s">
        <v>8</v>
      </c>
      <c r="B8" s="9"/>
      <c r="C8" s="9"/>
    </row>
    <row r="9" customFormat="false" ht="15" hidden="false" customHeight="false" outlineLevel="0" collapsed="false">
      <c r="A9" s="10" t="s">
        <v>9</v>
      </c>
      <c r="B9" s="11" t="n">
        <v>0</v>
      </c>
      <c r="C9" s="11" t="n">
        <v>0</v>
      </c>
    </row>
    <row r="10" customFormat="false" ht="32.8" hidden="false" customHeight="false" outlineLevel="0" collapsed="false">
      <c r="A10" s="10" t="s">
        <v>10</v>
      </c>
      <c r="B10" s="11" t="n">
        <v>185000</v>
      </c>
      <c r="C10" s="11" t="n">
        <v>185000</v>
      </c>
      <c r="E10" s="12" t="s">
        <v>11</v>
      </c>
    </row>
    <row r="11" customFormat="false" ht="15" hidden="false" customHeight="false" outlineLevel="0" collapsed="false">
      <c r="A11" s="8" t="s">
        <v>12</v>
      </c>
      <c r="B11" s="9"/>
      <c r="C11" s="9"/>
    </row>
    <row r="12" customFormat="false" ht="15" hidden="false" customHeight="false" outlineLevel="0" collapsed="false">
      <c r="A12" s="10" t="s">
        <v>9</v>
      </c>
      <c r="B12" s="11" t="n">
        <v>0</v>
      </c>
      <c r="C12" s="11" t="n">
        <v>0</v>
      </c>
    </row>
    <row r="13" customFormat="false" ht="15" hidden="false" customHeight="false" outlineLevel="0" collapsed="false">
      <c r="A13" s="10" t="s">
        <v>10</v>
      </c>
      <c r="B13" s="11" t="n">
        <v>0</v>
      </c>
      <c r="C13" s="11" t="n">
        <v>0</v>
      </c>
    </row>
    <row r="14" customFormat="false" ht="15" hidden="false" customHeight="false" outlineLevel="0" collapsed="false">
      <c r="A14" s="9" t="s">
        <v>13</v>
      </c>
      <c r="B14" s="11" t="n">
        <v>0</v>
      </c>
      <c r="C14" s="11" t="n">
        <v>0</v>
      </c>
    </row>
    <row r="15" customFormat="false" ht="15" hidden="false" customHeight="false" outlineLevel="0" collapsed="false">
      <c r="A15" s="8" t="s">
        <v>14</v>
      </c>
      <c r="B15" s="9"/>
      <c r="C15" s="9"/>
    </row>
    <row r="16" customFormat="false" ht="15" hidden="false" customHeight="false" outlineLevel="0" collapsed="false">
      <c r="A16" s="10" t="s">
        <v>15</v>
      </c>
      <c r="B16" s="11" t="n">
        <v>0</v>
      </c>
      <c r="C16" s="11" t="n">
        <v>0</v>
      </c>
    </row>
    <row r="17" customFormat="false" ht="15" hidden="false" customHeight="false" outlineLevel="0" collapsed="false">
      <c r="A17" s="10" t="s">
        <v>16</v>
      </c>
      <c r="B17" s="11" t="n">
        <v>40000</v>
      </c>
      <c r="C17" s="11" t="n">
        <v>30000</v>
      </c>
    </row>
    <row r="18" customFormat="false" ht="15" hidden="false" customHeight="false" outlineLevel="0" collapsed="false">
      <c r="A18" s="10" t="s">
        <v>17</v>
      </c>
      <c r="B18" s="11" t="n">
        <v>0</v>
      </c>
      <c r="C18" s="11" t="n">
        <v>0</v>
      </c>
    </row>
    <row r="19" customFormat="false" ht="15" hidden="false" customHeight="false" outlineLevel="0" collapsed="false">
      <c r="A19" s="9" t="s">
        <v>18</v>
      </c>
      <c r="B19" s="11" t="n">
        <v>62300</v>
      </c>
      <c r="C19" s="11" t="n">
        <v>51800</v>
      </c>
    </row>
    <row r="20" customFormat="false" ht="15" hidden="false" customHeight="false" outlineLevel="0" collapsed="false">
      <c r="A20" s="9" t="s">
        <v>19</v>
      </c>
      <c r="B20" s="11" t="n">
        <v>8400</v>
      </c>
      <c r="C20" s="11" t="n">
        <v>20500</v>
      </c>
    </row>
    <row r="21" customFormat="false" ht="15" hidden="false" customHeight="false" outlineLevel="0" collapsed="false">
      <c r="A21" s="13" t="s">
        <v>20</v>
      </c>
      <c r="B21" s="14" t="n">
        <f aca="false">B9+B10+B12+B13+B14+B16+B17+B18+B19+B20</f>
        <v>295700</v>
      </c>
      <c r="C21" s="14" t="n">
        <f aca="false">C9+C10+C12+C13+C14+C16+C17+C18+C19+C20</f>
        <v>287300</v>
      </c>
    </row>
    <row r="22" customFormat="false" ht="15" hidden="false" customHeight="false" outlineLevel="0" collapsed="false">
      <c r="A22" s="9" t="s">
        <v>21</v>
      </c>
      <c r="B22" s="11" t="n">
        <v>0</v>
      </c>
      <c r="C22" s="11" t="n">
        <v>0</v>
      </c>
    </row>
    <row r="23" customFormat="false" ht="15" hidden="false" customHeight="false" outlineLevel="0" collapsed="false">
      <c r="A23" s="9" t="s">
        <v>22</v>
      </c>
      <c r="B23" s="11" t="n">
        <v>12000</v>
      </c>
      <c r="C23" s="11" t="n">
        <v>13500</v>
      </c>
    </row>
    <row r="24" customFormat="false" ht="15" hidden="false" customHeight="false" outlineLevel="0" collapsed="false">
      <c r="A24" s="9" t="s">
        <v>23</v>
      </c>
      <c r="B24" s="11" t="n">
        <v>0</v>
      </c>
      <c r="C24" s="11" t="n">
        <v>0</v>
      </c>
    </row>
    <row r="25" customFormat="false" ht="15" hidden="false" customHeight="false" outlineLevel="0" collapsed="false">
      <c r="A25" s="13" t="s">
        <v>24</v>
      </c>
      <c r="B25" s="14" t="n">
        <f aca="false">B21+B22+B23+B24</f>
        <v>307700</v>
      </c>
      <c r="C25" s="14" t="n">
        <f aca="false">C21+C22+C23+C24</f>
        <v>300800</v>
      </c>
    </row>
    <row r="26" customFormat="false" ht="22.35" hidden="false" customHeight="false" outlineLevel="0" collapsed="false">
      <c r="A26" s="6" t="s">
        <v>25</v>
      </c>
      <c r="B26" s="7"/>
      <c r="C26" s="7"/>
      <c r="E26" s="12" t="s">
        <v>26</v>
      </c>
    </row>
    <row r="27" customFormat="false" ht="32.8" hidden="false" customHeight="false" outlineLevel="0" collapsed="false">
      <c r="A27" s="9" t="s">
        <v>27</v>
      </c>
      <c r="B27" s="11" t="n">
        <v>0</v>
      </c>
      <c r="C27" s="11" t="n">
        <v>0</v>
      </c>
      <c r="E27" s="12" t="s">
        <v>28</v>
      </c>
    </row>
    <row r="28" customFormat="false" ht="32.8" hidden="false" customHeight="false" outlineLevel="0" collapsed="false">
      <c r="A28" s="9" t="s">
        <v>29</v>
      </c>
      <c r="B28" s="11" t="n">
        <v>0</v>
      </c>
      <c r="C28" s="11" t="n">
        <v>0</v>
      </c>
      <c r="E28" s="12" t="s">
        <v>30</v>
      </c>
    </row>
    <row r="29" customFormat="false" ht="22.35" hidden="false" customHeight="false" outlineLevel="0" collapsed="false">
      <c r="A29" s="9" t="s">
        <v>31</v>
      </c>
      <c r="B29" s="11" t="n">
        <v>0</v>
      </c>
      <c r="C29" s="11" t="n">
        <v>0</v>
      </c>
      <c r="E29" s="12" t="s">
        <v>32</v>
      </c>
    </row>
    <row r="30" customFormat="false" ht="15" hidden="false" customHeight="false" outlineLevel="0" collapsed="false">
      <c r="A30" s="13" t="s">
        <v>33</v>
      </c>
      <c r="B30" s="14" t="n">
        <f aca="false">B27+B28+B29</f>
        <v>0</v>
      </c>
      <c r="C30" s="14" t="n">
        <f aca="false">C27+C28+C29</f>
        <v>0</v>
      </c>
      <c r="E30" s="12" t="s">
        <v>34</v>
      </c>
    </row>
    <row r="31" customFormat="false" ht="15" hidden="false" customHeight="false" outlineLevel="0" collapsed="false">
      <c r="A31" s="6" t="s">
        <v>35</v>
      </c>
      <c r="B31" s="7"/>
      <c r="C31" s="7"/>
    </row>
    <row r="32" customFormat="false" ht="15" hidden="false" customHeight="false" outlineLevel="0" collapsed="false">
      <c r="A32" s="9" t="s">
        <v>36</v>
      </c>
      <c r="B32" s="11" t="n">
        <v>0</v>
      </c>
      <c r="C32" s="11" t="n">
        <v>0</v>
      </c>
    </row>
    <row r="33" customFormat="false" ht="15" hidden="false" customHeight="false" outlineLevel="0" collapsed="false">
      <c r="A33" s="9" t="s">
        <v>37</v>
      </c>
      <c r="B33" s="11" t="n">
        <v>15000</v>
      </c>
      <c r="C33" s="11" t="n">
        <v>9000</v>
      </c>
    </row>
    <row r="34" customFormat="false" ht="15" hidden="false" customHeight="false" outlineLevel="0" collapsed="false">
      <c r="A34" s="13" t="s">
        <v>38</v>
      </c>
      <c r="B34" s="14" t="n">
        <f aca="false">B32+B33</f>
        <v>15000</v>
      </c>
      <c r="C34" s="14" t="n">
        <f aca="false">C32+C33</f>
        <v>9000</v>
      </c>
    </row>
    <row r="35" customFormat="false" ht="15" hidden="false" customHeight="false" outlineLevel="0" collapsed="false">
      <c r="A35" s="6" t="s">
        <v>39</v>
      </c>
      <c r="B35" s="7"/>
      <c r="C35" s="7"/>
    </row>
    <row r="36" customFormat="false" ht="15" hidden="false" customHeight="false" outlineLevel="0" collapsed="false">
      <c r="A36" s="9" t="s">
        <v>40</v>
      </c>
      <c r="B36" s="11" t="n">
        <v>0</v>
      </c>
      <c r="C36" s="11" t="n">
        <v>0</v>
      </c>
    </row>
    <row r="37" customFormat="false" ht="15" hidden="false" customHeight="false" outlineLevel="0" collapsed="false">
      <c r="A37" s="9" t="s">
        <v>41</v>
      </c>
      <c r="B37" s="11" t="n">
        <v>0</v>
      </c>
      <c r="C37" s="11" t="n">
        <v>0</v>
      </c>
    </row>
    <row r="38" customFormat="false" ht="15" hidden="false" customHeight="false" outlineLevel="0" collapsed="false">
      <c r="A38" s="13" t="s">
        <v>42</v>
      </c>
      <c r="B38" s="14" t="n">
        <f aca="false">B36+B37</f>
        <v>0</v>
      </c>
      <c r="C38" s="14" t="n">
        <f aca="false">C36+C37</f>
        <v>0</v>
      </c>
    </row>
    <row r="39" customFormat="false" ht="22.35" hidden="false" customHeight="false" outlineLevel="0" collapsed="false">
      <c r="A39" s="6" t="s">
        <v>43</v>
      </c>
      <c r="B39" s="7"/>
      <c r="C39" s="7"/>
      <c r="E39" s="12" t="s">
        <v>44</v>
      </c>
    </row>
    <row r="40" customFormat="false" ht="15" hidden="false" customHeight="false" outlineLevel="0" collapsed="false">
      <c r="A40" s="9" t="s">
        <v>45</v>
      </c>
      <c r="B40" s="11" t="n">
        <v>0</v>
      </c>
      <c r="C40" s="11" t="n">
        <v>0</v>
      </c>
    </row>
    <row r="41" customFormat="false" ht="15" hidden="false" customHeight="false" outlineLevel="0" collapsed="false">
      <c r="A41" s="9" t="s">
        <v>46</v>
      </c>
      <c r="B41" s="11" t="n">
        <v>210000</v>
      </c>
      <c r="C41" s="11" t="n">
        <v>228000</v>
      </c>
    </row>
    <row r="42" customFormat="false" ht="15" hidden="false" customHeight="false" outlineLevel="0" collapsed="false">
      <c r="A42" s="9" t="s">
        <v>47</v>
      </c>
      <c r="B42" s="11" t="n">
        <v>25000</v>
      </c>
      <c r="C42" s="11" t="n">
        <v>30000</v>
      </c>
    </row>
    <row r="43" customFormat="false" ht="15" hidden="false" customHeight="false" outlineLevel="0" collapsed="false">
      <c r="A43" s="9" t="s">
        <v>48</v>
      </c>
      <c r="B43" s="11" t="n">
        <v>0</v>
      </c>
      <c r="C43" s="11" t="n">
        <v>0</v>
      </c>
    </row>
    <row r="44" customFormat="false" ht="15" hidden="false" customHeight="false" outlineLevel="0" collapsed="false">
      <c r="A44" s="9" t="s">
        <v>49</v>
      </c>
      <c r="B44" s="11" t="n">
        <v>6200</v>
      </c>
      <c r="C44" s="11" t="n">
        <v>4800</v>
      </c>
    </row>
    <row r="45" customFormat="false" ht="15" hidden="false" customHeight="false" outlineLevel="0" collapsed="false">
      <c r="A45" s="9" t="s">
        <v>50</v>
      </c>
      <c r="B45" s="11" t="n">
        <v>0</v>
      </c>
      <c r="C45" s="11" t="n">
        <v>0</v>
      </c>
    </row>
    <row r="46" customFormat="false" ht="15" hidden="false" customHeight="false" outlineLevel="0" collapsed="false">
      <c r="A46" s="9" t="s">
        <v>51</v>
      </c>
      <c r="B46" s="11" t="n">
        <v>3100</v>
      </c>
      <c r="C46" s="11" t="n">
        <v>2900</v>
      </c>
    </row>
    <row r="47" customFormat="false" ht="15" hidden="false" customHeight="false" outlineLevel="0" collapsed="false">
      <c r="A47" s="9" t="s">
        <v>52</v>
      </c>
      <c r="B47" s="11" t="n">
        <v>0</v>
      </c>
      <c r="C47" s="11" t="n">
        <v>0</v>
      </c>
    </row>
    <row r="48" customFormat="false" ht="15" hidden="false" customHeight="false" outlineLevel="0" collapsed="false">
      <c r="A48" s="9" t="s">
        <v>53</v>
      </c>
      <c r="B48" s="11" t="n">
        <v>1500</v>
      </c>
      <c r="C48" s="11" t="n">
        <v>1200</v>
      </c>
    </row>
    <row r="49" customFormat="false" ht="15" hidden="false" customHeight="false" outlineLevel="0" collapsed="false">
      <c r="A49" s="9" t="s">
        <v>54</v>
      </c>
      <c r="B49" s="11" t="n">
        <v>0</v>
      </c>
      <c r="C49" s="11" t="n">
        <v>0</v>
      </c>
    </row>
    <row r="50" customFormat="false" ht="15" hidden="false" customHeight="false" outlineLevel="0" collapsed="false">
      <c r="A50" s="13" t="s">
        <v>55</v>
      </c>
      <c r="B50" s="14" t="n">
        <f aca="false">B40+B41+B42+B43+B44+B45+B46+B47+B48+B49</f>
        <v>245800</v>
      </c>
      <c r="C50" s="14" t="n">
        <f aca="false">C40+C41+C42+C43+C44+C45+C46+C47+C48+C49</f>
        <v>266900</v>
      </c>
    </row>
    <row r="51" customFormat="false" ht="15" hidden="false" customHeight="false" outlineLevel="0" collapsed="false">
      <c r="A51" s="8" t="s">
        <v>56</v>
      </c>
      <c r="B51" s="11" t="n">
        <v>0</v>
      </c>
      <c r="C51" s="11" t="n">
        <v>0</v>
      </c>
    </row>
    <row r="52" customFormat="false" ht="19.5" hidden="false" customHeight="true" outlineLevel="0" collapsed="false">
      <c r="A52" s="13" t="s">
        <v>57</v>
      </c>
      <c r="B52" s="14" t="n">
        <f aca="false">B25+B30+B34+B38+B50+B51</f>
        <v>568500</v>
      </c>
      <c r="C52" s="14" t="n">
        <f aca="false">C25+C30+C34+C38+C50+C51</f>
        <v>576700</v>
      </c>
    </row>
    <row r="54" customFormat="false" ht="39.75" hidden="false" customHeight="true" outlineLevel="0" collapsed="false">
      <c r="A54" s="15" t="s">
        <v>58</v>
      </c>
      <c r="B54" s="15"/>
      <c r="C54" s="15"/>
    </row>
    <row r="55" customFormat="false" ht="63.75" hidden="false" customHeight="true" outlineLevel="0" collapsed="false">
      <c r="A55" s="16" t="s">
        <v>59</v>
      </c>
      <c r="B55" s="16"/>
      <c r="C55" s="16"/>
    </row>
    <row r="56" customFormat="false" ht="15" hidden="false" customHeight="false" outlineLevel="0" collapsed="false">
      <c r="A56" s="17" t="s">
        <v>60</v>
      </c>
      <c r="B56" s="17"/>
      <c r="C56" s="17"/>
    </row>
    <row r="58" customFormat="false" ht="15" hidden="false" customHeight="false" outlineLevel="0" collapsed="false">
      <c r="A58" s="18" t="s">
        <v>61</v>
      </c>
    </row>
    <row r="59" customFormat="false" ht="15" hidden="false" customHeight="false" outlineLevel="0" collapsed="false">
      <c r="A59" s="19" t="s">
        <v>62</v>
      </c>
    </row>
  </sheetData>
  <mergeCells count="3">
    <mergeCell ref="A54:C54"/>
    <mergeCell ref="A55:C55"/>
    <mergeCell ref="A56:C56"/>
  </mergeCells>
  <conditionalFormatting sqref="B30">
    <cfRule type="expression" priority="2" aboveAverage="0" equalAverage="0" bottom="0" percent="0" rank="0" text="" dxfId="0">
      <formula>B30&lt;&gt;0</formula>
    </cfRule>
  </conditionalFormatting>
  <conditionalFormatting sqref="C30">
    <cfRule type="expression" priority="3" aboveAverage="0" equalAverage="0" bottom="0" percent="0" rank="0" text="" dxfId="0">
      <formula>C30&lt;&gt;0</formula>
    </cfRule>
  </conditionalFormatting>
  <printOptions headings="false" gridLines="false" gridLinesSet="true" horizontalCentered="false" verticalCentered="false"/>
  <pageMargins left="0.75" right="0.75" top="1" bottom="1" header="0.511811023622047" footer="0.5"/>
  <pageSetup paperSize="1" scale="100" fitToWidth="1" fitToHeight="0" pageOrder="downThenOver" orientation="portrait" blackAndWhite="false" draft="false" cellComments="none" horizontalDpi="300" verticalDpi="300" copies="1"/>
  <headerFooter differentFirst="false" differentOddEven="false">
    <oddHeader/>
    <oddFooter>&amp;CSamuel PETE — Mon Asso Cultuelle — G23 — monassocultuelle.com</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64"/>
  </cols>
  <sheetData>
    <row r="1" customFormat="false" ht="15" hidden="false" customHeight="false" outlineLevel="0" collapsed="false">
      <c r="A1" s="1" t="s">
        <v>0</v>
      </c>
    </row>
    <row r="2" customFormat="false" ht="19.7" hidden="false" customHeight="false" outlineLevel="0" collapsed="false">
      <c r="A2" s="2" t="s">
        <v>63</v>
      </c>
    </row>
    <row r="3" customFormat="false" ht="15" hidden="false" customHeight="false" outlineLevel="0" collapsed="false">
      <c r="A3" s="3" t="s">
        <v>64</v>
      </c>
    </row>
    <row r="4" customFormat="false" ht="15" hidden="false" customHeight="false" outlineLevel="0" collapsed="false">
      <c r="A4" s="4" t="s">
        <v>65</v>
      </c>
    </row>
    <row r="6" customFormat="false" ht="30" hidden="false" customHeight="true" outlineLevel="0" collapsed="false">
      <c r="A6" s="5" t="s">
        <v>66</v>
      </c>
      <c r="B6" s="5" t="s">
        <v>67</v>
      </c>
    </row>
    <row r="7" customFormat="false" ht="15" hidden="false" customHeight="false" outlineLevel="0" collapsed="false">
      <c r="A7" s="9" t="s">
        <v>68</v>
      </c>
      <c r="B7" s="20" t="n">
        <f aca="false">Passif!B30</f>
        <v>0</v>
      </c>
    </row>
    <row r="8" customFormat="false" ht="15" hidden="false" customHeight="false" outlineLevel="0" collapsed="false">
      <c r="A8" s="9" t="s">
        <v>69</v>
      </c>
      <c r="B8" s="20" t="n">
        <f aca="false">Passif!C30</f>
        <v>0</v>
      </c>
    </row>
    <row r="9" customFormat="false" ht="15" hidden="false" customHeight="false" outlineLevel="0" collapsed="false">
      <c r="A9" s="9" t="s">
        <v>70</v>
      </c>
      <c r="B9" s="20" t="n">
        <f aca="false">Passif!B52</f>
        <v>568500</v>
      </c>
    </row>
    <row r="11" customFormat="false" ht="61.5" hidden="false" customHeight="true" outlineLevel="0" collapsed="false">
      <c r="A11" s="21" t="s">
        <v>71</v>
      </c>
      <c r="B11" s="8" t="str">
        <f aca="false">IF(AND(B7=0,B8=0),"Cas 2 possible : aucun montant en N ni en N-1. Les postes peuvent ne pas être mentionnés (PCG, art. 811-3). Si vous ne présentez pas la rubrique, la présentation du bilan est inchangée.","Rubrique à présenter : des montants existent. Le classement est un changement de méthode à décrire dans l’annexe (outil G24, variante 1).")</f>
        <v>Cas 2 possible : aucun montant en N ni en N-1. Les postes peuvent ne pas être mentionnés (PCG, art. 811-3). Si vous ne présentez pas la rubrique, la présentation du bilan est inchangée.</v>
      </c>
    </row>
    <row r="13" customFormat="false" ht="45.75" hidden="false" customHeight="true" outlineLevel="0" collapsed="false">
      <c r="A13" s="22" t="s">
        <v>72</v>
      </c>
      <c r="B13" s="9" t="s">
        <v>73</v>
      </c>
    </row>
    <row r="14" customFormat="false" ht="45.75" hidden="false" customHeight="true" outlineLevel="0" collapsed="false">
      <c r="A14" s="22" t="s">
        <v>74</v>
      </c>
      <c r="B14" s="9" t="s">
        <v>75</v>
      </c>
    </row>
    <row r="15" customFormat="false" ht="33.75" hidden="false" customHeight="true" outlineLevel="0" collapsed="false">
      <c r="A15" s="22" t="s">
        <v>76</v>
      </c>
      <c r="B15" s="9" t="s">
        <v>77</v>
      </c>
    </row>
    <row r="18" customFormat="false" ht="15" hidden="false" customHeight="false" outlineLevel="0" collapsed="false">
      <c r="A18" s="18" t="s">
        <v>61</v>
      </c>
    </row>
    <row r="19" customFormat="false" ht="15" hidden="false" customHeight="false" outlineLevel="0" collapsed="false">
      <c r="A19" s="19" t="s">
        <v>62</v>
      </c>
    </row>
  </sheetData>
  <conditionalFormatting sqref="B11">
    <cfRule type="expression" priority="2" aboveAverage="0" equalAverage="0" bottom="0" percent="0" rank="0" text="" dxfId="1">
      <formula>LEFT(B11,6)="Cas 2 "</formula>
    </cfRule>
    <cfRule type="expression" priority="3" aboveAverage="0" equalAverage="0" bottom="0" percent="0" rank="0" text="" dxfId="0">
      <formula>LEFT(B11,6)&lt;&gt;"Cas 2 "</formula>
    </cfRule>
  </conditionalFormatting>
  <printOptions headings="false" gridLines="false" gridLinesSet="true" horizontalCentered="false" verticalCentered="false"/>
  <pageMargins left="0.75" right="0.75" top="1" bottom="1" header="0.511811023622047" footer="0.5"/>
  <pageSetup paperSize="9" scale="100" fitToWidth="1" fitToHeight="1" pageOrder="downThenOver" orientation="portrait" blackAndWhite="false" draft="false" cellComments="none" horizontalDpi="300" verticalDpi="300" copies="1"/>
  <headerFooter differentFirst="false" differentOddEven="false">
    <oddHeader/>
    <oddFooter>&amp;CSamuel PETE — Mon Asso Cultuelle — G23 — monassocultuelle.com</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10"/>
  </cols>
  <sheetData>
    <row r="1" customFormat="false" ht="15" hidden="false" customHeight="false" outlineLevel="0" collapsed="false">
      <c r="A1" s="1" t="s">
        <v>0</v>
      </c>
    </row>
    <row r="2" customFormat="false" ht="19.7" hidden="false" customHeight="false" outlineLevel="0" collapsed="false">
      <c r="A2" s="2" t="s">
        <v>78</v>
      </c>
    </row>
    <row r="3" customFormat="false" ht="15" hidden="false" customHeight="false" outlineLevel="0" collapsed="false">
      <c r="A3" s="3" t="s">
        <v>79</v>
      </c>
    </row>
    <row r="4" customFormat="false" ht="15" hidden="false" customHeight="false" outlineLevel="0" collapsed="false">
      <c r="A4" s="4"/>
    </row>
    <row r="6" customFormat="false" ht="31.5" hidden="false" customHeight="true" outlineLevel="0" collapsed="false">
      <c r="A6" s="23" t="s">
        <v>80</v>
      </c>
    </row>
    <row r="7" customFormat="false" ht="31.5" hidden="false" customHeight="true" outlineLevel="0" collapsed="false">
      <c r="A7" s="23" t="s">
        <v>81</v>
      </c>
    </row>
    <row r="8" customFormat="false" ht="31.5" hidden="false" customHeight="true" outlineLevel="0" collapsed="false">
      <c r="A8" s="23" t="s">
        <v>82</v>
      </c>
    </row>
    <row r="9" customFormat="false" ht="31.5" hidden="false" customHeight="true" outlineLevel="0" collapsed="false">
      <c r="A9" s="23" t="s">
        <v>83</v>
      </c>
    </row>
    <row r="10" customFormat="false" ht="31.5" hidden="false" customHeight="true" outlineLevel="0" collapsed="false">
      <c r="A10" s="23" t="s">
        <v>84</v>
      </c>
    </row>
    <row r="11" customFormat="false" ht="31.5" hidden="false" customHeight="true" outlineLevel="0" collapsed="false">
      <c r="A11" s="23" t="s">
        <v>85</v>
      </c>
    </row>
    <row r="12" customFormat="false" ht="31.5" hidden="false" customHeight="true" outlineLevel="0" collapsed="false">
      <c r="A12" s="23" t="s">
        <v>86</v>
      </c>
    </row>
    <row r="13" customFormat="false" ht="31.5" hidden="false" customHeight="true" outlineLevel="0" collapsed="false">
      <c r="A13" s="23"/>
    </row>
    <row r="14" customFormat="false" ht="31.5" hidden="false" customHeight="true" outlineLevel="0" collapsed="false">
      <c r="A14" s="23" t="s">
        <v>87</v>
      </c>
    </row>
    <row r="16" customFormat="false" ht="15" hidden="false" customHeight="false" outlineLevel="0" collapsed="false">
      <c r="A16" s="18" t="s">
        <v>61</v>
      </c>
    </row>
    <row r="17" customFormat="false" ht="15" hidden="false" customHeight="false" outlineLevel="0" collapsed="false">
      <c r="A17" s="19" t="s">
        <v>62</v>
      </c>
    </row>
  </sheetData>
  <printOptions headings="false" gridLines="false" gridLinesSet="true" horizontalCentered="false" verticalCentered="false"/>
  <pageMargins left="0.75" right="0.75" top="1" bottom="1" header="0.511811023622047" footer="0.5"/>
  <pageSetup paperSize="9" scale="100" fitToWidth="1" fitToHeight="1" pageOrder="downThenOver" orientation="portrait" blackAndWhite="false" draft="false" cellComments="none" horizontalDpi="300" verticalDpi="300" copies="1"/>
  <headerFooter differentFirst="false" differentOddEven="false">
    <oddHeader/>
    <oddFooter>&amp;CSamuel PETE — Mon Asso Cultuelle — G23 — monassocultuelle.com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2026-10-01T09:34:42Z</dcterms:created>
  <dc:creator>openpyxl</dc:creator>
  <dc:description/>
  <dc:language>en-US</dc:language>
  <cp:lastModifiedBy/>
  <dcterms:modified xsi:type="dcterms:W3CDTF">2026-10-01T09:34:42Z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