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ilan" sheetId="1" state="visible" r:id="rId3"/>
    <sheet name="Questions au pasteur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<sst xmlns="http://schemas.openxmlformats.org/spreadsheetml/2006/main" count="82" uniqueCount="67">
  <si>
    <t xml:space="preserve">OUTIL G19 · MON ASSO CULTUELLE</t>
  </si>
  <si>
    <t xml:space="preserve">Bilan de protection sociale du pasteur</t>
  </si>
  <si>
    <t xml:space="preserve">Pour chaque carence du statut de ministre du culte : la situation actuelle, la piste retenue et son coût annuel.</t>
  </si>
  <si>
    <t xml:space="preserve">Légende : cellules jaunes = à remplir ; cellules blanches = calcul automatique ; ligne en gris italique = exemple à effacer.</t>
  </si>
  <si>
    <t xml:space="preserve">Pasteur</t>
  </si>
  <si>
    <t xml:space="preserve">[Nom]</t>
  </si>
  <si>
    <t xml:space="preserve">Situation familiale</t>
  </si>
  <si>
    <t xml:space="preserve">Marié, 2 enfants</t>
  </si>
  <si>
    <t xml:space="preserve">Logé par l’association ?</t>
  </si>
  <si>
    <t xml:space="preserve">Oui</t>
  </si>
  <si>
    <t xml:space="preserve">Soutien mensuel versé (€)</t>
  </si>
  <si>
    <t xml:space="preserve">N°</t>
  </si>
  <si>
    <t xml:space="preserve">Carence</t>
  </si>
  <si>
    <t xml:space="preserve">Déjà couverte ?</t>
  </si>
  <si>
    <t xml:space="preserve">Piste retenue</t>
  </si>
  <si>
    <t xml:space="preserve">Coût annuel (€)</t>
  </si>
  <si>
    <t xml:space="preserve">Priorité</t>
  </si>
  <si>
    <t xml:space="preserve">Décision / date</t>
  </si>
  <si>
    <t xml:space="preserve">Pas d’assurance chômage</t>
  </si>
  <si>
    <t xml:space="preserve">Non</t>
  </si>
  <si>
    <t xml:space="preserve">Période de transition votée ; réserve pour transitions pastorales ; épargne de précaution</t>
  </si>
  <si>
    <t xml:space="preserve">Retraite calculée sur le SMIC</t>
  </si>
  <si>
    <t xml:space="preserve">PER individuel ; rachat des années de formation</t>
  </si>
  <si>
    <t xml:space="preserve">Pas de logement à la retraite</t>
  </si>
  <si>
    <t xml:space="preserve">Épargne en vue de l’acquisition de la résidence de retraite</t>
  </si>
  <si>
    <t xml:space="preserve">Pas de complémentaire santé obligatoire</t>
  </si>
  <si>
    <t xml:space="preserve">En partie</t>
  </si>
  <si>
    <t xml:space="preserve">Prise en charge de tout ou partie de la complémentaire familiale</t>
  </si>
  <si>
    <t xml:space="preserve">Pas de prévoyance (décès, incapacité, invalidité)</t>
  </si>
  <si>
    <t xml:space="preserve">Contrat de prévoyance : capital décès, rente éducation, complément d’IJ</t>
  </si>
  <si>
    <t xml:space="preserve">Pas de couverture des accidents du travail</t>
  </si>
  <si>
    <t xml:space="preserve">Assurance individuelle accident ; vérification des contrats de l’association</t>
  </si>
  <si>
    <t xml:space="preserve">Pas de droits à la formation</t>
  </si>
  <si>
    <t xml:space="preserve">Budget de formation annuel ; temps d’étude ; bilan de compétences</t>
  </si>
  <si>
    <t xml:space="preserve">Pas de congés payés obligatoires</t>
  </si>
  <si>
    <t xml:space="preserve">Temps de repos annuel voté avec maintien du soutien ; remplacements</t>
  </si>
  <si>
    <t xml:space="preserve">Pas de limite de temps de travail</t>
  </si>
  <si>
    <t xml:space="preserve">Jour de repos hebdomadaire ; répartition des responsabilités ; supervision</t>
  </si>
  <si>
    <t xml:space="preserve">Pas de médecine du travail</t>
  </si>
  <si>
    <t xml:space="preserve">Bilan de santé régulier ; temps libéré</t>
  </si>
  <si>
    <t xml:space="preserve">Aucune protection en cas de fin de ministère</t>
  </si>
  <si>
    <t xml:space="preserve">Procédure et délai de prévenance ; maintien du soutien pendant une durée fixée</t>
  </si>
  <si>
    <t xml:space="preserve">Conjoint sans droits propres</t>
  </si>
  <si>
    <t xml:space="preserve">Vérifier bénévolat / emploi ; rente de conjoint dans la prévoyance</t>
  </si>
  <si>
    <t xml:space="preserve">Carences non couvertes</t>
  </si>
  <si>
    <t xml:space="preserve">Carences partiellement couvertes</t>
  </si>
  <si>
    <t xml:space="preserve">Coût annuel des mesures retenues</t>
  </si>
  <si>
    <t xml:space="preserve">Soit en % du soutien annuel versé</t>
  </si>
  <si>
    <t xml:space="preserve">Les prises en charge par l’association constituent en principe, pour le pasteur, un complément de revenu imposable : faites analyser chaque mesure avant de la mettre en œuvre. Accompagnement : monassocultuelle.com/besoin-professionnel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</si>
  <si>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</si>
  <si>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G19 Bilan de protection sociale du pasteur — version 2026-09 — monassocultuelle.com</t>
  </si>
  <si>
    <t xml:space="preserve">Questions à se poser avec le pasteur</t>
  </si>
  <si>
    <t xml:space="preserve">Un entretien d’une heure, à renouveler chaque année.</t>
  </si>
  <si>
    <t xml:space="preserve">Question</t>
  </si>
  <si>
    <t xml:space="preserve">Réponse</t>
  </si>
  <si>
    <t xml:space="preserve">Avez-vous consulté votre relevé de carrière et votre estimation de retraite récemment ?</t>
  </si>
  <si>
    <t xml:space="preserve">Disposez-vous d’une épargne de précaution équivalente à plusieurs mois de revenus ?</t>
  </si>
  <si>
    <t xml:space="preserve">Avez-vous une épargne retraite (PER ou autre) ?</t>
  </si>
  <si>
    <t xml:space="preserve">Où envisagez-vous de vous loger à la retraite ?</t>
  </si>
  <si>
    <t xml:space="preserve">Votre famille est-elle protégée en cas de décès ou d’invalidité ?</t>
  </si>
  <si>
    <t xml:space="preserve">Avez-vous une complémentaire santé pour toute la famille ?</t>
  </si>
  <si>
    <t xml:space="preserve">Combien de semaines de repos avez-vous prises l’an dernier ?</t>
  </si>
  <si>
    <t xml:space="preserve">Avez-vous un jour de repos hebdomadaire effectif ?</t>
  </si>
  <si>
    <t xml:space="preserve">Quelle formation avez-vous suivie ces deux dernières années ?</t>
  </si>
  <si>
    <t xml:space="preserve">Exercez-vous une autre activité rémunérée (exonération Cavimac possible) ?</t>
  </si>
  <si>
    <t xml:space="preserve">Votre conjoint s’investit-il dans l’église ? Avec quels droits ?</t>
  </si>
  <si>
    <t xml:space="preserve">Qu’arriverait-il concrètement si votre ministère prenait fin dans trois mois ?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</si>
</sst>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&quot; €&quot;"/>
    <numFmt numFmtId="166" formatCode="0.0%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9DB"/>
        <bgColor rgb="FFFDF4E1"/>
      </patternFill>
    </fill>
    <fill>
      <patternFill patternType="solid">
        <fgColor rgb="FF0B3A6E"/>
        <bgColor rgb="FF082B5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FDE2E1"/>
        </patternFill>
      </fill>
    </dxf>
    <dxf>
      <fill>
        <patternFill>
          <bgColor rgb="FFFDF4E1"/>
        </patternFill>
      </fill>
    </dxf>
    <dxf>
      <fill>
        <patternFill>
          <bgColor rgb="FFDCFCE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34"/>
    <col collapsed="false" customWidth="true" hidden="false" outlineLevel="0" max="3" min="3" style="0" width="16"/>
    <col collapsed="false" customWidth="true" hidden="false" outlineLevel="0" max="4" min="4" style="0" width="46"/>
    <col collapsed="false" customWidth="true" hidden="false" outlineLevel="0" max="6" min="5" style="0" width="14"/>
    <col collapsed="false" customWidth="true" hidden="false" outlineLevel="0" max="7" min="7" style="0" width="2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false" outlineLevel="0" collapsed="false">
      <c r="B5" s="5" t="s">
        <v>4</v>
      </c>
      <c r="C5" s="6" t="s">
        <v>5</v>
      </c>
    </row>
    <row r="6" customFormat="false" ht="15" hidden="false" customHeight="false" outlineLevel="0" collapsed="false">
      <c r="B6" s="5" t="s">
        <v>6</v>
      </c>
      <c r="C6" s="6" t="s">
        <v>7</v>
      </c>
    </row>
    <row r="7" customFormat="false" ht="15" hidden="false" customHeight="false" outlineLevel="0" collapsed="false">
      <c r="B7" s="5" t="s">
        <v>8</v>
      </c>
      <c r="C7" s="6" t="s">
        <v>9</v>
      </c>
    </row>
    <row r="8" customFormat="false" ht="15" hidden="false" customHeight="false" outlineLevel="0" collapsed="false">
      <c r="B8" s="5" t="s">
        <v>10</v>
      </c>
      <c r="C8" s="7" t="n">
        <v>2300</v>
      </c>
    </row>
    <row r="10" customFormat="false" ht="30" hidden="false" customHeight="true" outlineLevel="0" collapsed="false">
      <c r="A10" s="8" t="s">
        <v>11</v>
      </c>
      <c r="B10" s="8" t="s">
        <v>12</v>
      </c>
      <c r="C10" s="8" t="s">
        <v>13</v>
      </c>
      <c r="D10" s="8" t="s">
        <v>14</v>
      </c>
      <c r="E10" s="8" t="s">
        <v>15</v>
      </c>
      <c r="F10" s="8" t="s">
        <v>16</v>
      </c>
      <c r="G10" s="8" t="s">
        <v>17</v>
      </c>
    </row>
    <row r="11" customFormat="false" ht="33.75" hidden="false" customHeight="true" outlineLevel="0" collapsed="false">
      <c r="A11" s="9" t="n">
        <v>1</v>
      </c>
      <c r="B11" s="5" t="s">
        <v>18</v>
      </c>
      <c r="C11" s="6" t="s">
        <v>19</v>
      </c>
      <c r="D11" s="10" t="s">
        <v>20</v>
      </c>
      <c r="E11" s="11"/>
      <c r="F11" s="10"/>
      <c r="G11" s="10"/>
    </row>
    <row r="12" customFormat="false" ht="33.75" hidden="false" customHeight="true" outlineLevel="0" collapsed="false">
      <c r="A12" s="9" t="n">
        <v>2</v>
      </c>
      <c r="B12" s="5" t="s">
        <v>21</v>
      </c>
      <c r="C12" s="6" t="s">
        <v>19</v>
      </c>
      <c r="D12" s="10" t="s">
        <v>22</v>
      </c>
      <c r="E12" s="11"/>
      <c r="F12" s="10"/>
      <c r="G12" s="10"/>
    </row>
    <row r="13" customFormat="false" ht="33.75" hidden="false" customHeight="true" outlineLevel="0" collapsed="false">
      <c r="A13" s="9" t="n">
        <v>3</v>
      </c>
      <c r="B13" s="5" t="s">
        <v>23</v>
      </c>
      <c r="C13" s="6" t="s">
        <v>19</v>
      </c>
      <c r="D13" s="10" t="s">
        <v>24</v>
      </c>
      <c r="E13" s="11"/>
      <c r="F13" s="10"/>
      <c r="G13" s="10"/>
    </row>
    <row r="14" customFormat="false" ht="33.75" hidden="false" customHeight="true" outlineLevel="0" collapsed="false">
      <c r="A14" s="9" t="n">
        <v>4</v>
      </c>
      <c r="B14" s="5" t="s">
        <v>25</v>
      </c>
      <c r="C14" s="6" t="s">
        <v>26</v>
      </c>
      <c r="D14" s="10" t="s">
        <v>27</v>
      </c>
      <c r="E14" s="11"/>
      <c r="F14" s="10"/>
      <c r="G14" s="10"/>
    </row>
    <row r="15" customFormat="false" ht="33.75" hidden="false" customHeight="true" outlineLevel="0" collapsed="false">
      <c r="A15" s="9" t="n">
        <v>5</v>
      </c>
      <c r="B15" s="5" t="s">
        <v>28</v>
      </c>
      <c r="C15" s="6" t="s">
        <v>19</v>
      </c>
      <c r="D15" s="10" t="s">
        <v>29</v>
      </c>
      <c r="E15" s="11"/>
      <c r="F15" s="10"/>
      <c r="G15" s="10"/>
    </row>
    <row r="16" customFormat="false" ht="33.75" hidden="false" customHeight="true" outlineLevel="0" collapsed="false">
      <c r="A16" s="9" t="n">
        <v>6</v>
      </c>
      <c r="B16" s="5" t="s">
        <v>30</v>
      </c>
      <c r="C16" s="6" t="s">
        <v>19</v>
      </c>
      <c r="D16" s="10" t="s">
        <v>31</v>
      </c>
      <c r="E16" s="11"/>
      <c r="F16" s="10"/>
      <c r="G16" s="10"/>
    </row>
    <row r="17" customFormat="false" ht="33.75" hidden="false" customHeight="true" outlineLevel="0" collapsed="false">
      <c r="A17" s="9" t="n">
        <v>7</v>
      </c>
      <c r="B17" s="5" t="s">
        <v>32</v>
      </c>
      <c r="C17" s="6" t="s">
        <v>19</v>
      </c>
      <c r="D17" s="10" t="s">
        <v>33</v>
      </c>
      <c r="E17" s="11"/>
      <c r="F17" s="10"/>
      <c r="G17" s="10"/>
    </row>
    <row r="18" customFormat="false" ht="33.75" hidden="false" customHeight="true" outlineLevel="0" collapsed="false">
      <c r="A18" s="9" t="n">
        <v>8</v>
      </c>
      <c r="B18" s="5" t="s">
        <v>34</v>
      </c>
      <c r="C18" s="6" t="s">
        <v>26</v>
      </c>
      <c r="D18" s="10" t="s">
        <v>35</v>
      </c>
      <c r="E18" s="11"/>
      <c r="F18" s="10"/>
      <c r="G18" s="10"/>
    </row>
    <row r="19" customFormat="false" ht="33.75" hidden="false" customHeight="true" outlineLevel="0" collapsed="false">
      <c r="A19" s="9" t="n">
        <v>9</v>
      </c>
      <c r="B19" s="5" t="s">
        <v>36</v>
      </c>
      <c r="C19" s="6" t="s">
        <v>19</v>
      </c>
      <c r="D19" s="10" t="s">
        <v>37</v>
      </c>
      <c r="E19" s="11"/>
      <c r="F19" s="10"/>
      <c r="G19" s="10"/>
    </row>
    <row r="20" customFormat="false" ht="33.75" hidden="false" customHeight="true" outlineLevel="0" collapsed="false">
      <c r="A20" s="9" t="n">
        <v>10</v>
      </c>
      <c r="B20" s="5" t="s">
        <v>38</v>
      </c>
      <c r="C20" s="6" t="s">
        <v>19</v>
      </c>
      <c r="D20" s="10" t="s">
        <v>39</v>
      </c>
      <c r="E20" s="11"/>
      <c r="F20" s="10"/>
      <c r="G20" s="10"/>
    </row>
    <row r="21" customFormat="false" ht="33.75" hidden="false" customHeight="true" outlineLevel="0" collapsed="false">
      <c r="A21" s="9" t="n">
        <v>11</v>
      </c>
      <c r="B21" s="5" t="s">
        <v>40</v>
      </c>
      <c r="C21" s="6" t="s">
        <v>19</v>
      </c>
      <c r="D21" s="10" t="s">
        <v>41</v>
      </c>
      <c r="E21" s="11"/>
      <c r="F21" s="10"/>
      <c r="G21" s="10"/>
    </row>
    <row r="22" customFormat="false" ht="33.75" hidden="false" customHeight="true" outlineLevel="0" collapsed="false">
      <c r="A22" s="9" t="n">
        <v>12</v>
      </c>
      <c r="B22" s="5" t="s">
        <v>42</v>
      </c>
      <c r="C22" s="6" t="s">
        <v>19</v>
      </c>
      <c r="D22" s="10" t="s">
        <v>43</v>
      </c>
      <c r="E22" s="11"/>
      <c r="F22" s="10"/>
      <c r="G22" s="10"/>
    </row>
    <row r="24" customFormat="false" ht="15" hidden="false" customHeight="false" outlineLevel="0" collapsed="false">
      <c r="B24" s="5" t="s">
        <v>44</v>
      </c>
      <c r="C24" s="5" t="n">
        <f aca="false">COUNTIF(C11:C22,"Non")</f>
        <v>10</v>
      </c>
    </row>
    <row r="25" customFormat="false" ht="15" hidden="false" customHeight="false" outlineLevel="0" collapsed="false">
      <c r="B25" s="5" t="s">
        <v>45</v>
      </c>
      <c r="C25" s="5" t="n">
        <f aca="false">COUNTIF(C11:C22,"En partie")</f>
        <v>2</v>
      </c>
    </row>
    <row r="26" customFormat="false" ht="26.85" hidden="false" customHeight="false" outlineLevel="0" collapsed="false">
      <c r="B26" s="12" t="s">
        <v>46</v>
      </c>
      <c r="C26" s="13" t="n">
        <f aca="false">SUM(E11:E22)</f>
        <v>0</v>
      </c>
    </row>
    <row r="27" customFormat="false" ht="26.85" hidden="false" customHeight="false" outlineLevel="0" collapsed="false">
      <c r="B27" s="5" t="s">
        <v>47</v>
      </c>
      <c r="C27" s="14" t="n">
        <f aca="false">IF(C8&gt;0,C26/(C8*12),"")</f>
        <v>0</v>
      </c>
    </row>
    <row r="29" customFormat="false" ht="15" hidden="false" customHeight="false" outlineLevel="0" collapsed="false">
      <c r="B29" s="4" t="s">
        <v>48</v>
      </c>
    </row>
    <row r="31" customFormat="false" ht="15" hidden="false" customHeight="false" outlineLevel="0" collapsed="false">
      <c r="A31" s="15" t="s">
        <v>49</v>
      </c>
    </row>
    <row r="32" customFormat="false" ht="15" hidden="false" customHeight="false" outlineLevel="0" collapsed="false">
      <c r="A32" s="16" t="s">
        <v>50</v>
      </c>
    </row>
  </sheetData>
  <conditionalFormatting sqref="C11:C22">
    <cfRule type="expression" priority="2" aboveAverage="0" equalAverage="0" bottom="0" percent="0" rank="0" text="" dxfId="0">
      <formula>C11="Non"</formula>
    </cfRule>
    <cfRule type="expression" priority="3" aboveAverage="0" equalAverage="0" bottom="0" percent="0" rank="0" text="" dxfId="1">
      <formula>C11="En partie"</formula>
    </cfRule>
    <cfRule type="expression" priority="4" aboveAverage="0" equalAverage="0" bottom="0" percent="0" rank="0" text="" dxfId="2">
      <formula>C11="Oui"</formula>
    </cfRule>
  </conditionalFormatting>
  <dataValidations count="2">
    <dataValidation allowBlank="true" errorStyle="stop" operator="between" showDropDown="false" showErrorMessage="false" showInputMessage="false" sqref="C11:C22" type="list">
      <formula1>"Oui,En partie,Non"</formula1>
      <formula2>0</formula2>
    </dataValidation>
    <dataValidation allowBlank="true" errorStyle="stop" operator="between" showDropDown="false" showErrorMessage="false" showInputMessage="false" sqref="F11:F22" type="list">
      <formula1>"1 - Urgente,2 - Importante,3 - À étudier"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G19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76"/>
    <col collapsed="false" customWidth="true" hidden="false" outlineLevel="0" max="3" min="3" style="0" width="22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51</v>
      </c>
    </row>
    <row r="3" customFormat="false" ht="15" hidden="false" customHeight="false" outlineLevel="0" collapsed="false">
      <c r="A3" s="3" t="s">
        <v>52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8" t="s">
        <v>11</v>
      </c>
      <c r="B6" s="8" t="s">
        <v>53</v>
      </c>
      <c r="C6" s="8" t="s">
        <v>54</v>
      </c>
    </row>
    <row r="7" customFormat="false" ht="15" hidden="false" customHeight="false" outlineLevel="0" collapsed="false">
      <c r="A7" s="9" t="n">
        <v>1</v>
      </c>
      <c r="B7" s="9" t="s">
        <v>55</v>
      </c>
      <c r="C7" s="10"/>
    </row>
    <row r="8" customFormat="false" ht="15" hidden="false" customHeight="false" outlineLevel="0" collapsed="false">
      <c r="A8" s="9" t="n">
        <v>2</v>
      </c>
      <c r="B8" s="9" t="s">
        <v>56</v>
      </c>
      <c r="C8" s="10"/>
    </row>
    <row r="9" customFormat="false" ht="15" hidden="false" customHeight="false" outlineLevel="0" collapsed="false">
      <c r="A9" s="9" t="n">
        <v>3</v>
      </c>
      <c r="B9" s="9" t="s">
        <v>57</v>
      </c>
      <c r="C9" s="10"/>
    </row>
    <row r="10" customFormat="false" ht="15" hidden="false" customHeight="false" outlineLevel="0" collapsed="false">
      <c r="A10" s="9" t="n">
        <v>4</v>
      </c>
      <c r="B10" s="9" t="s">
        <v>58</v>
      </c>
      <c r="C10" s="10"/>
    </row>
    <row r="11" customFormat="false" ht="15" hidden="false" customHeight="false" outlineLevel="0" collapsed="false">
      <c r="A11" s="9" t="n">
        <v>5</v>
      </c>
      <c r="B11" s="9" t="s">
        <v>59</v>
      </c>
      <c r="C11" s="10"/>
    </row>
    <row r="12" customFormat="false" ht="15" hidden="false" customHeight="false" outlineLevel="0" collapsed="false">
      <c r="A12" s="9" t="n">
        <v>6</v>
      </c>
      <c r="B12" s="9" t="s">
        <v>60</v>
      </c>
      <c r="C12" s="10"/>
    </row>
    <row r="13" customFormat="false" ht="15" hidden="false" customHeight="false" outlineLevel="0" collapsed="false">
      <c r="A13" s="9" t="n">
        <v>7</v>
      </c>
      <c r="B13" s="9" t="s">
        <v>61</v>
      </c>
      <c r="C13" s="10"/>
    </row>
    <row r="14" customFormat="false" ht="15" hidden="false" customHeight="false" outlineLevel="0" collapsed="false">
      <c r="A14" s="9" t="n">
        <v>8</v>
      </c>
      <c r="B14" s="9" t="s">
        <v>62</v>
      </c>
      <c r="C14" s="10"/>
    </row>
    <row r="15" customFormat="false" ht="15" hidden="false" customHeight="false" outlineLevel="0" collapsed="false">
      <c r="A15" s="9" t="n">
        <v>9</v>
      </c>
      <c r="B15" s="9" t="s">
        <v>63</v>
      </c>
      <c r="C15" s="10"/>
    </row>
    <row r="16" customFormat="false" ht="15" hidden="false" customHeight="false" outlineLevel="0" collapsed="false">
      <c r="A16" s="9" t="n">
        <v>10</v>
      </c>
      <c r="B16" s="9" t="s">
        <v>64</v>
      </c>
      <c r="C16" s="10"/>
    </row>
    <row r="17" customFormat="false" ht="15" hidden="false" customHeight="false" outlineLevel="0" collapsed="false">
      <c r="A17" s="9" t="n">
        <v>11</v>
      </c>
      <c r="B17" s="9" t="s">
        <v>65</v>
      </c>
      <c r="C17" s="10"/>
    </row>
    <row r="18" customFormat="false" ht="15" hidden="false" customHeight="false" outlineLevel="0" collapsed="false">
      <c r="A18" s="9" t="n">
        <v>12</v>
      </c>
      <c r="B18" s="9" t="s">
        <v>66</v>
      </c>
      <c r="C18" s="10"/>
    </row>
    <row r="21" customFormat="false" ht="15" hidden="false" customHeight="false" outlineLevel="0" collapsed="false">
      <c r="A21" s="15" t="s">
        <v>49</v>
      </c>
    </row>
    <row r="22" customFormat="false" ht="15" hidden="false" customHeight="false" outlineLevel="0" collapsed="false">
      <c r="A22" s="16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G19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2026-09-25T18:33:11Z</dcterms:created>
  <dc:creator>openpyxl</dc:creator>
  <dc:description/>
  <dc:language>en-US</dc:language>
  <cp:lastModifiedBy/>
  <dcterms:modified xsi:type="dcterms:W3CDTF">2026-09-25T18:33:11Z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