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Note de frais" sheetId="1" state="visible" r:id="rId3"/>
    <sheet name="Barème" sheetId="2" state="visible" r:id="rId4"/>
    <sheet name="Quel cadre" sheetId="3" state="visible" r:id="rId5"/>
    <sheet name="Politique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<sst xmlns="http://schemas.openxmlformats.org/spreadsheetml/2006/main" count="80" uniqueCount="62">
  <si>
    <t xml:space="preserve">OUTIL D10 · MON ASSO CULTUELLE</t>
  </si>
  <si>
    <t xml:space="preserve">Note de frais de l’intervenant</t>
  </si>
  <si>
    <t xml:space="preserve">Une note par intervention. Joindre les justificatifs originaux. Les frais réels ne sont pas une rémunération.</t>
  </si>
  <si>
    <t xml:space="preserve">Légende : cellules jaunes = à remplir ; cellules blanches = calcul automatique ; ligne en gris italique = exemple à effacer.</t>
  </si>
  <si>
    <t xml:space="preserve">Association</t>
  </si>
  <si>
    <t xml:space="preserve">[Nom de l’association]</t>
  </si>
  <si>
    <t xml:space="preserve">Intervenant</t>
  </si>
  <si>
    <t xml:space="preserve">[Nom, prénom]</t>
  </si>
  <si>
    <t xml:space="preserve">Intervention (objet, date)</t>
  </si>
  <si>
    <t xml:space="preserve">Week-end de conférences, 14-15 mars 2026</t>
  </si>
  <si>
    <t xml:space="preserve">Puissance fiscale du véhicule</t>
  </si>
  <si>
    <t xml:space="preserve">6 CV</t>
  </si>
  <si>
    <t xml:space="preserve">Véhicule électrique ?</t>
  </si>
  <si>
    <t xml:space="preserve">Non</t>
  </si>
  <si>
    <t xml:space="preserve">Date</t>
  </si>
  <si>
    <t xml:space="preserve">Nature de la dépense</t>
  </si>
  <si>
    <t xml:space="preserve">Kilomètres</t>
  </si>
  <si>
    <t xml:space="preserve">Justificatif n°</t>
  </si>
  <si>
    <t xml:space="preserve">Montant (€)</t>
  </si>
  <si>
    <t xml:space="preserve">Commentaire</t>
  </si>
  <si>
    <t xml:space="preserve">Véhicule personnel (km)</t>
  </si>
  <si>
    <t xml:space="preserve">—</t>
  </si>
  <si>
    <t xml:space="preserve">Péage / parking</t>
  </si>
  <si>
    <t xml:space="preserve">1</t>
  </si>
  <si>
    <t xml:space="preserve">Total à rembourser</t>
  </si>
  <si>
    <t xml:space="preserve">Pour les kilomètres, la formule calcule le montant ; pour les autres lignes, saisissez le montant du justificatif.</t>
  </si>
  <si>
    <t xml:space="preserve">Je certifie l’exactitude des frais ci-dessus, engagés pour les besoins de l’association.   ☐ Je renonce à leur remboursement et en fais don à l’association.</t>
  </si>
  <si>
    <t xml:space="preserve">Signature de l’intervenant :</t>
  </si>
  <si>
    <t xml:space="preserve">Visa du trésorier :</t>
  </si>
  <si>
    <t xml:space="preserve">Modèle fourni à titre indicatif, à adapter à votre situation. Ne constitue pas une consultation individualisée. Textes vérifiés le 24 septembre 2026.</t>
  </si>
  <si>
    <t xml:space="preserve">Samuel PETE — Mon Asso Cultuelle — D10 Note de frais de l’intervenant — version 2026-09 — monassocultuelle.com</t>
  </si>
  <si>
    <t xml:space="preserve">Barème kilométrique</t>
  </si>
  <si>
    <t xml:space="preserve">Barème fiscal des voitures, taux applicable jusqu’à 5 000 km par an (revenus 2025, reconduit en 2026). À mettre à jour chaque année.</t>
  </si>
  <si>
    <t xml:space="preserve">Puissance fiscale</t>
  </si>
  <si>
    <t xml:space="preserve">€ par km</t>
  </si>
  <si>
    <t xml:space="preserve">Observation</t>
  </si>
  <si>
    <t xml:space="preserve">3 CV</t>
  </si>
  <si>
    <t xml:space="preserve">4 CV</t>
  </si>
  <si>
    <t xml:space="preserve">5 CV</t>
  </si>
  <si>
    <t xml:space="preserve">7 CV et plus</t>
  </si>
  <si>
    <t xml:space="preserve">Véhicule électrique : majoration de 20 %</t>
  </si>
  <si>
    <t xml:space="preserve">Quel cadre pour votre intervenant ?</t>
  </si>
  <si>
    <t xml:space="preserve">Répondez aux questions : l’orientation s’affiche en bas.</t>
  </si>
  <si>
    <t xml:space="preserve">Question</t>
  </si>
  <si>
    <t xml:space="preserve">Réponse</t>
  </si>
  <si>
    <t xml:space="preserve">L’intervenant reçoit-il plus que le remboursement de frais réels justifiés ?</t>
  </si>
  <si>
    <t xml:space="preserve">Est-il immatriculé comme indépendant (SIRET) et vous remet-il une facture ?</t>
  </si>
  <si>
    <t xml:space="preserve">Est-ce un musicien rémunéré pour accompagner les cultes ?</t>
  </si>
  <si>
    <t xml:space="preserve">Est-ce un ministre du culte invité, relevant d’une autre église ou union ?</t>
  </si>
  <si>
    <t xml:space="preserve">Intervient-il régulièrement, selon des horaires et des consignes fixés par l’association ?</t>
  </si>
  <si>
    <t xml:space="preserve">Orientation</t>
  </si>
  <si>
    <t xml:space="preserve">Orientation indicative. Pour une pratique d’enveloppes ancienne ou un intervenant régulier : monassocultuelle.com/besoin-professionnel</t>
  </si>
  <si>
    <t xml:space="preserve">Politique de remboursement des frais (à faire voter)</t>
  </si>
  <si>
    <t xml:space="preserve">Texte type à adapter et à faire approuver par le conseil.</t>
  </si>
  <si>
    <t xml:space="preserve">Seuls sont remboursés les frais réels, engagés pour les besoins de l’association et autorisés au préalable par [le responsable concerné].</t>
  </si>
  <si>
    <t xml:space="preserve">Chaque demande fait l’objet d’une note de frais signée, accompagnée des justificatifs originaux, remise dans le mois qui suit la dépense.</t>
  </si>
  <si>
    <t xml:space="preserve">Les déplacements en véhicule personnel sont remboursés selon le barème kilométrique fiscal en vigueur, sur indication du trajet et de la distance.</t>
  </si>
  <si>
    <t xml:space="preserve">L’hébergement et les repas des intervenants sont, de préférence, réglés directement par l’association.</t>
  </si>
  <si>
    <t xml:space="preserve">Aucune somme forfaitaire n’est versée à titre de « défraiement ». Toute rémunération passe par une facture, une déclaration de salarié ou un don à la structure de l’intervenant.</t>
  </si>
  <si>
    <t xml:space="preserve">Les remboursements se font par virement ou par chèque, après visa du trésorier.</t>
  </si>
  <si>
    <t xml:space="preserve">L’intervenant qui renonce au remboursement peut en faire don à l’association, par une mention expresse sur la note de frais.</t>
  </si>
  <si>
    <t xml:space="preserve">Adoptée par le conseil le …… / …… / ……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</si>
</sst>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#,##0.00&quot; €&quot;"/>
    <numFmt numFmtId="167" formatCode="0.000&quot; €&quot;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B37F12"/>
      <name val="Arial"/>
      <family val="0"/>
      <charset val="1"/>
    </font>
    <font>
      <b val="true"/>
      <sz val="16"/>
      <color rgb="FF082B50"/>
      <name val="Arial"/>
      <family val="0"/>
      <charset val="1"/>
    </font>
    <font>
      <sz val="10"/>
      <color rgb="FF6B7280"/>
      <name val="Arial"/>
      <family val="0"/>
      <charset val="1"/>
    </font>
    <font>
      <i val="true"/>
      <sz val="9"/>
      <color rgb="FF6B7280"/>
      <name val="Arial"/>
      <family val="0"/>
      <charset val="1"/>
    </font>
    <font>
      <b val="true"/>
      <sz val="11"/>
      <name val="Arial"/>
      <family val="0"/>
      <charset val="1"/>
    </font>
    <font>
      <i val="true"/>
      <sz val="10"/>
      <color rgb="FF6B728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1"/>
      <color rgb="FF082B50"/>
      <name val="Arial"/>
      <family val="0"/>
      <charset val="1"/>
    </font>
    <font>
      <i val="true"/>
      <sz val="8"/>
      <color rgb="FF6B7280"/>
      <name val="Arial"/>
      <family val="0"/>
      <charset val="1"/>
    </font>
    <font>
      <sz val="8"/>
      <color rgb="FF6B7280"/>
      <name val="Arial"/>
      <family val="0"/>
      <charset val="1"/>
    </font>
    <font>
      <b val="true"/>
      <sz val="10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9DB"/>
        <bgColor rgb="FFFFFFFF"/>
      </patternFill>
    </fill>
    <fill>
      <patternFill patternType="solid">
        <fgColor rgb="FF0B3A6E"/>
        <bgColor rgb="FF082B5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9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1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9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1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8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11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B37F12"/>
      <rgbColor rgb="FF800080"/>
      <rgbColor rgb="FF008080"/>
      <rgbColor rgb="FFC0C0C0"/>
      <rgbColor rgb="FF808080"/>
      <rgbColor rgb="FF9999FF"/>
      <rgbColor rgb="FF993366"/>
      <rgbColor rgb="FFFFF9DB"/>
      <rgbColor rgb="FFCCFFFF"/>
      <rgbColor rgb="FF660066"/>
      <rgbColor rgb="FFFF8080"/>
      <rgbColor rgb="FF0066CC"/>
      <rgbColor rgb="FFD1D5D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B7280"/>
      <rgbColor rgb="FF969696"/>
      <rgbColor rgb="FF0B3A6E"/>
      <rgbColor rgb="FF339966"/>
      <rgbColor rgb="FF003300"/>
      <rgbColor rgb="FF333300"/>
      <rgbColor rgb="FF993300"/>
      <rgbColor rgb="FF993366"/>
      <rgbColor rgb="FF333399"/>
      <rgbColor rgb="FF082B5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6"/>
    <col collapsed="false" customWidth="true" hidden="false" outlineLevel="0" max="2" min="2" style="0" width="40"/>
    <col collapsed="false" customWidth="true" hidden="false" outlineLevel="0" max="3" min="3" style="0" width="16"/>
    <col collapsed="false" customWidth="true" hidden="false" outlineLevel="0" max="4" min="4" style="0" width="14"/>
    <col collapsed="false" customWidth="true" hidden="false" outlineLevel="0" max="5" min="5" style="0" width="16"/>
    <col collapsed="false" customWidth="true" hidden="false" outlineLevel="0" max="6" min="6" style="0" width="26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</row>
    <row r="4" customFormat="false" ht="15" hidden="false" customHeight="false" outlineLevel="0" collapsed="false">
      <c r="A4" s="4" t="s">
        <v>3</v>
      </c>
    </row>
    <row r="5" customFormat="false" ht="15" hidden="false" customHeight="true" outlineLevel="0" collapsed="false">
      <c r="A5" s="5" t="s">
        <v>4</v>
      </c>
      <c r="B5" s="5"/>
      <c r="C5" s="6" t="s">
        <v>5</v>
      </c>
      <c r="D5" s="6"/>
      <c r="E5" s="6"/>
      <c r="F5" s="6"/>
    </row>
    <row r="6" customFormat="false" ht="15" hidden="false" customHeight="true" outlineLevel="0" collapsed="false">
      <c r="A6" s="5" t="s">
        <v>6</v>
      </c>
      <c r="B6" s="5"/>
      <c r="C6" s="6" t="s">
        <v>7</v>
      </c>
      <c r="D6" s="6"/>
      <c r="E6" s="6"/>
      <c r="F6" s="6"/>
    </row>
    <row r="7" customFormat="false" ht="15" hidden="false" customHeight="true" outlineLevel="0" collapsed="false">
      <c r="A7" s="5" t="s">
        <v>8</v>
      </c>
      <c r="B7" s="5"/>
      <c r="C7" s="6" t="s">
        <v>9</v>
      </c>
      <c r="D7" s="6"/>
      <c r="E7" s="6"/>
      <c r="F7" s="6"/>
    </row>
    <row r="8" customFormat="false" ht="15" hidden="false" customHeight="true" outlineLevel="0" collapsed="false">
      <c r="A8" s="5" t="s">
        <v>10</v>
      </c>
      <c r="B8" s="5"/>
      <c r="C8" s="6" t="s">
        <v>11</v>
      </c>
      <c r="D8" s="6"/>
      <c r="E8" s="6"/>
      <c r="F8" s="6"/>
    </row>
    <row r="9" customFormat="false" ht="15" hidden="false" customHeight="true" outlineLevel="0" collapsed="false">
      <c r="A9" s="5" t="s">
        <v>12</v>
      </c>
      <c r="B9" s="5"/>
      <c r="C9" s="6" t="s">
        <v>13</v>
      </c>
      <c r="D9" s="6"/>
      <c r="E9" s="6"/>
      <c r="F9" s="6"/>
    </row>
    <row r="11" customFormat="false" ht="30" hidden="false" customHeight="true" outlineLevel="0" collapsed="false">
      <c r="A11" s="7" t="s">
        <v>14</v>
      </c>
      <c r="B11" s="7" t="s">
        <v>15</v>
      </c>
      <c r="C11" s="7" t="s">
        <v>16</v>
      </c>
      <c r="D11" s="7" t="s">
        <v>17</v>
      </c>
      <c r="E11" s="7" t="s">
        <v>18</v>
      </c>
      <c r="F11" s="7" t="s">
        <v>19</v>
      </c>
    </row>
    <row r="12" customFormat="false" ht="15" hidden="false" customHeight="false" outlineLevel="0" collapsed="false">
      <c r="A12" s="8" t="n">
        <v>46095</v>
      </c>
      <c r="B12" s="6" t="s">
        <v>20</v>
      </c>
      <c r="C12" s="6" t="n">
        <v>420</v>
      </c>
      <c r="D12" s="6" t="s">
        <v>21</v>
      </c>
      <c r="E12" s="9" t="n">
        <f aca="false">IF(B12="Véhicule personnel (km)",ROUND(C12*VLOOKUP($C$8,Barème!$A$7:$B$11,2,FALSE())*IF($C$9="Oui",1.2,1),2),"")</f>
        <v>279.3</v>
      </c>
      <c r="F12" s="10"/>
    </row>
    <row r="13" customFormat="false" ht="15" hidden="false" customHeight="false" outlineLevel="0" collapsed="false">
      <c r="A13" s="8" t="n">
        <v>46095</v>
      </c>
      <c r="B13" s="6" t="s">
        <v>22</v>
      </c>
      <c r="C13" s="6"/>
      <c r="D13" s="6" t="s">
        <v>23</v>
      </c>
      <c r="E13" s="11" t="n">
        <v>38.6</v>
      </c>
      <c r="F13" s="10"/>
    </row>
    <row r="14" customFormat="false" ht="15" hidden="false" customHeight="false" outlineLevel="0" collapsed="false">
      <c r="A14" s="12"/>
      <c r="B14" s="10"/>
      <c r="C14" s="10"/>
      <c r="D14" s="10"/>
      <c r="E14" s="9" t="str">
        <f aca="false">IF(B14="Véhicule personnel (km)",ROUND(C14*VLOOKUP($C$8,Barème!$A$7:$B$11,2,FALSE())*IF($C$9="Oui",1.2,1),2),"")</f>
        <v/>
      </c>
      <c r="F14" s="10"/>
    </row>
    <row r="15" customFormat="false" ht="15" hidden="false" customHeight="false" outlineLevel="0" collapsed="false">
      <c r="A15" s="12"/>
      <c r="B15" s="10"/>
      <c r="C15" s="10"/>
      <c r="D15" s="10"/>
      <c r="E15" s="9" t="str">
        <f aca="false">IF(B15="Véhicule personnel (km)",ROUND(C15*VLOOKUP($C$8,Barème!$A$7:$B$11,2,FALSE())*IF($C$9="Oui",1.2,1),2),"")</f>
        <v/>
      </c>
      <c r="F15" s="10"/>
    </row>
    <row r="16" customFormat="false" ht="15" hidden="false" customHeight="false" outlineLevel="0" collapsed="false">
      <c r="A16" s="12"/>
      <c r="B16" s="10"/>
      <c r="C16" s="10"/>
      <c r="D16" s="10"/>
      <c r="E16" s="9" t="str">
        <f aca="false">IF(B16="Véhicule personnel (km)",ROUND(C16*VLOOKUP($C$8,Barème!$A$7:$B$11,2,FALSE())*IF($C$9="Oui",1.2,1),2),"")</f>
        <v/>
      </c>
      <c r="F16" s="10"/>
    </row>
    <row r="17" customFormat="false" ht="15" hidden="false" customHeight="false" outlineLevel="0" collapsed="false">
      <c r="A17" s="12"/>
      <c r="B17" s="10"/>
      <c r="C17" s="10"/>
      <c r="D17" s="10"/>
      <c r="E17" s="9" t="str">
        <f aca="false">IF(B17="Véhicule personnel (km)",ROUND(C17*VLOOKUP($C$8,Barème!$A$7:$B$11,2,FALSE())*IF($C$9="Oui",1.2,1),2),"")</f>
        <v/>
      </c>
      <c r="F17" s="10"/>
    </row>
    <row r="18" customFormat="false" ht="15" hidden="false" customHeight="false" outlineLevel="0" collapsed="false">
      <c r="A18" s="12"/>
      <c r="B18" s="10"/>
      <c r="C18" s="10"/>
      <c r="D18" s="10"/>
      <c r="E18" s="9" t="str">
        <f aca="false">IF(B18="Véhicule personnel (km)",ROUND(C18*VLOOKUP($C$8,Barème!$A$7:$B$11,2,FALSE())*IF($C$9="Oui",1.2,1),2),"")</f>
        <v/>
      </c>
      <c r="F18" s="10"/>
    </row>
    <row r="19" customFormat="false" ht="15" hidden="false" customHeight="false" outlineLevel="0" collapsed="false">
      <c r="A19" s="12"/>
      <c r="B19" s="10"/>
      <c r="C19" s="10"/>
      <c r="D19" s="10"/>
      <c r="E19" s="9" t="str">
        <f aca="false">IF(B19="Véhicule personnel (km)",ROUND(C19*VLOOKUP($C$8,Barème!$A$7:$B$11,2,FALSE())*IF($C$9="Oui",1.2,1),2),"")</f>
        <v/>
      </c>
      <c r="F19" s="10"/>
    </row>
    <row r="20" customFormat="false" ht="15" hidden="false" customHeight="false" outlineLevel="0" collapsed="false">
      <c r="A20" s="12"/>
      <c r="B20" s="10"/>
      <c r="C20" s="10"/>
      <c r="D20" s="10"/>
      <c r="E20" s="9" t="str">
        <f aca="false">IF(B20="Véhicule personnel (km)",ROUND(C20*VLOOKUP($C$8,Barème!$A$7:$B$11,2,FALSE())*IF($C$9="Oui",1.2,1),2),"")</f>
        <v/>
      </c>
      <c r="F20" s="10"/>
    </row>
    <row r="21" customFormat="false" ht="15" hidden="false" customHeight="false" outlineLevel="0" collapsed="false">
      <c r="A21" s="12"/>
      <c r="B21" s="10"/>
      <c r="C21" s="10"/>
      <c r="D21" s="10"/>
      <c r="E21" s="9" t="str">
        <f aca="false">IF(B21="Véhicule personnel (km)",ROUND(C21*VLOOKUP($C$8,Barème!$A$7:$B$11,2,FALSE())*IF($C$9="Oui",1.2,1),2),"")</f>
        <v/>
      </c>
      <c r="F21" s="10"/>
    </row>
    <row r="22" customFormat="false" ht="15" hidden="false" customHeight="false" outlineLevel="0" collapsed="false">
      <c r="A22" s="12"/>
      <c r="B22" s="10"/>
      <c r="C22" s="10"/>
      <c r="D22" s="10"/>
      <c r="E22" s="9" t="str">
        <f aca="false">IF(B22="Véhicule personnel (km)",ROUND(C22*VLOOKUP($C$8,Barème!$A$7:$B$11,2,FALSE())*IF($C$9="Oui",1.2,1),2),"")</f>
        <v/>
      </c>
      <c r="F22" s="10"/>
    </row>
    <row r="23" customFormat="false" ht="15" hidden="false" customHeight="false" outlineLevel="0" collapsed="false">
      <c r="A23" s="12"/>
      <c r="B23" s="10"/>
      <c r="C23" s="10"/>
      <c r="D23" s="10"/>
      <c r="E23" s="9" t="str">
        <f aca="false">IF(B23="Véhicule personnel (km)",ROUND(C23*VLOOKUP($C$8,Barème!$A$7:$B$11,2,FALSE())*IF($C$9="Oui",1.2,1),2),"")</f>
        <v/>
      </c>
      <c r="F23" s="10"/>
    </row>
    <row r="25" customFormat="false" ht="26.85" hidden="false" customHeight="false" outlineLevel="0" collapsed="false">
      <c r="D25" s="13" t="s">
        <v>24</v>
      </c>
      <c r="E25" s="14" t="n">
        <f aca="false">SUM(E12:E23)</f>
        <v>317.9</v>
      </c>
    </row>
    <row r="27" customFormat="false" ht="15" hidden="false" customHeight="false" outlineLevel="0" collapsed="false">
      <c r="A27" s="4" t="s">
        <v>25</v>
      </c>
    </row>
    <row r="28" customFormat="false" ht="15" hidden="false" customHeight="false" outlineLevel="0" collapsed="false">
      <c r="A28" s="15" t="s">
        <v>26</v>
      </c>
    </row>
    <row r="30" customFormat="false" ht="15" hidden="false" customHeight="false" outlineLevel="0" collapsed="false">
      <c r="A30" s="16" t="s">
        <v>27</v>
      </c>
      <c r="D30" s="16" t="s">
        <v>28</v>
      </c>
    </row>
    <row r="33" customFormat="false" ht="15" hidden="false" customHeight="false" outlineLevel="0" collapsed="false">
      <c r="A33" s="17" t="s">
        <v>29</v>
      </c>
    </row>
    <row r="34" customFormat="false" ht="15" hidden="false" customHeight="false" outlineLevel="0" collapsed="false">
      <c r="A34" s="18" t="s">
        <v>30</v>
      </c>
    </row>
  </sheetData>
  <mergeCells count="10"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</mergeCells>
  <dataValidations count="3">
    <dataValidation allowBlank="false" errorStyle="stop" operator="between" showDropDown="false" showErrorMessage="false" showInputMessage="false" sqref="C8" type="list">
      <formula1>"3 CV,4 CV,5 CV,6 CV,7 CV et plus"</formula1>
      <formula2>0</formula2>
    </dataValidation>
    <dataValidation allowBlank="false" errorStyle="stop" operator="between" showDropDown="false" showErrorMessage="false" showInputMessage="false" sqref="C9" type="list">
      <formula1>"Oui,Non"</formula1>
      <formula2>0</formula2>
    </dataValidation>
    <dataValidation allowBlank="false" errorStyle="stop" operator="between" showDropDown="false" showErrorMessage="false" showInputMessage="false" sqref="B12:B23" type="list">
      <formula1>"Véhicule personnel (km),Train / avion / car,Péage / parking,Repas,Hébergement,Autre"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D10 — monassocultuelle.com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2"/>
    <col collapsed="false" customWidth="true" hidden="false" outlineLevel="0" max="2" min="2" style="0" width="16"/>
    <col collapsed="false" customWidth="true" hidden="false" outlineLevel="0" max="3" min="3" style="0" width="40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31</v>
      </c>
    </row>
    <row r="3" customFormat="false" ht="15" hidden="false" customHeight="false" outlineLevel="0" collapsed="false">
      <c r="A3" s="3" t="s">
        <v>32</v>
      </c>
    </row>
    <row r="4" customFormat="false" ht="15" hidden="false" customHeight="false" outlineLevel="0" collapsed="false">
      <c r="A4" s="4" t="s">
        <v>3</v>
      </c>
    </row>
    <row r="6" customFormat="false" ht="30" hidden="false" customHeight="true" outlineLevel="0" collapsed="false">
      <c r="A6" s="7" t="s">
        <v>33</v>
      </c>
      <c r="B6" s="7" t="s">
        <v>34</v>
      </c>
      <c r="C6" s="7" t="s">
        <v>35</v>
      </c>
    </row>
    <row r="7" customFormat="false" ht="15" hidden="false" customHeight="false" outlineLevel="0" collapsed="false">
      <c r="A7" s="19" t="s">
        <v>36</v>
      </c>
      <c r="B7" s="20" t="n">
        <v>0.529</v>
      </c>
    </row>
    <row r="8" customFormat="false" ht="15" hidden="false" customHeight="false" outlineLevel="0" collapsed="false">
      <c r="A8" s="19" t="s">
        <v>37</v>
      </c>
      <c r="B8" s="20" t="n">
        <v>0.606</v>
      </c>
    </row>
    <row r="9" customFormat="false" ht="15" hidden="false" customHeight="false" outlineLevel="0" collapsed="false">
      <c r="A9" s="19" t="s">
        <v>38</v>
      </c>
      <c r="B9" s="20" t="n">
        <v>0.636</v>
      </c>
    </row>
    <row r="10" customFormat="false" ht="15" hidden="false" customHeight="false" outlineLevel="0" collapsed="false">
      <c r="A10" s="19" t="s">
        <v>11</v>
      </c>
      <c r="B10" s="20" t="n">
        <v>0.665</v>
      </c>
    </row>
    <row r="11" customFormat="false" ht="15" hidden="false" customHeight="false" outlineLevel="0" collapsed="false">
      <c r="A11" s="19" t="s">
        <v>39</v>
      </c>
      <c r="B11" s="20" t="n">
        <v>0.697</v>
      </c>
    </row>
    <row r="12" customFormat="false" ht="22.35" hidden="false" customHeight="false" outlineLevel="0" collapsed="false">
      <c r="A12" s="21" t="s">
        <v>40</v>
      </c>
    </row>
    <row r="14" customFormat="false" ht="15" hidden="false" customHeight="false" outlineLevel="0" collapsed="false">
      <c r="A14" s="17" t="s">
        <v>29</v>
      </c>
    </row>
    <row r="15" customFormat="false" ht="15" hidden="false" customHeight="false" outlineLevel="0" collapsed="false">
      <c r="A15" s="18" t="s">
        <v>30</v>
      </c>
    </row>
  </sheetData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D10 — monassocultuelle.com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70"/>
    <col collapsed="false" customWidth="true" hidden="false" outlineLevel="0" max="2" min="2" style="0" width="16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41</v>
      </c>
    </row>
    <row r="3" customFormat="false" ht="15" hidden="false" customHeight="false" outlineLevel="0" collapsed="false">
      <c r="A3" s="3" t="s">
        <v>42</v>
      </c>
    </row>
    <row r="4" customFormat="false" ht="15" hidden="false" customHeight="false" outlineLevel="0" collapsed="false">
      <c r="A4" s="4" t="s">
        <v>3</v>
      </c>
    </row>
    <row r="6" customFormat="false" ht="30" hidden="false" customHeight="true" outlineLevel="0" collapsed="false">
      <c r="A6" s="7" t="s">
        <v>43</v>
      </c>
      <c r="B6" s="7" t="s">
        <v>44</v>
      </c>
    </row>
    <row r="7" customFormat="false" ht="15" hidden="false" customHeight="false" outlineLevel="0" collapsed="false">
      <c r="A7" s="19" t="s">
        <v>45</v>
      </c>
      <c r="B7" s="6" t="s">
        <v>13</v>
      </c>
    </row>
    <row r="8" customFormat="false" ht="15" hidden="false" customHeight="false" outlineLevel="0" collapsed="false">
      <c r="A8" s="19" t="s">
        <v>46</v>
      </c>
      <c r="B8" s="6" t="s">
        <v>13</v>
      </c>
    </row>
    <row r="9" customFormat="false" ht="15" hidden="false" customHeight="false" outlineLevel="0" collapsed="false">
      <c r="A9" s="19" t="s">
        <v>47</v>
      </c>
      <c r="B9" s="6" t="s">
        <v>13</v>
      </c>
    </row>
    <row r="10" customFormat="false" ht="15" hidden="false" customHeight="false" outlineLevel="0" collapsed="false">
      <c r="A10" s="19" t="s">
        <v>48</v>
      </c>
      <c r="B10" s="6" t="s">
        <v>13</v>
      </c>
    </row>
    <row r="11" customFormat="false" ht="15" hidden="false" customHeight="false" outlineLevel="0" collapsed="false">
      <c r="A11" s="19" t="s">
        <v>49</v>
      </c>
      <c r="B11" s="6" t="s">
        <v>13</v>
      </c>
    </row>
    <row r="13" customFormat="false" ht="15" hidden="false" customHeight="false" outlineLevel="0" collapsed="false">
      <c r="A13" s="13" t="s">
        <v>50</v>
      </c>
    </row>
    <row r="14" customFormat="false" ht="36" hidden="false" customHeight="true" outlineLevel="0" collapsed="false">
      <c r="A14" s="5" t="str">
        <f aca="false">IF(B7="Non","Défraiement : note de frais et justificatifs, aucune cotisation",IF(B11="Oui","Intervenant régulier sous vos consignes : risque de salariat, faites analyser la situation (grille G03)",IF(B10="Oui","Frais réels au ministre invité ; contribution éventuelle par un don à son église ou à son union",IF(B9="Oui","Musicien des cultes : salarié de l’association (déclaration d’embauche ou chèque emploi associatif). Pas de GUSO : un culte n’est pas un spectacle",IF(B8="Oui","Prestataire indépendant : réglez sa facture (attestation de vigilance dès 5 000 € HT)","Salarié occasionnel : déclaration préalable à l’embauche et paie, ou chèque emploi associatif")))))</f>
        <v>Défraiement : note de frais et justificatifs, aucune cotisation</v>
      </c>
      <c r="B14" s="5"/>
    </row>
    <row r="16" customFormat="false" ht="15" hidden="false" customHeight="false" outlineLevel="0" collapsed="false">
      <c r="A16" s="4" t="s">
        <v>51</v>
      </c>
    </row>
    <row r="18" customFormat="false" ht="15" hidden="false" customHeight="false" outlineLevel="0" collapsed="false">
      <c r="A18" s="17" t="s">
        <v>29</v>
      </c>
    </row>
    <row r="19" customFormat="false" ht="15" hidden="false" customHeight="false" outlineLevel="0" collapsed="false">
      <c r="A19" s="18" t="s">
        <v>30</v>
      </c>
    </row>
  </sheetData>
  <mergeCells count="1">
    <mergeCell ref="A14:B14"/>
  </mergeCells>
  <dataValidations count="1">
    <dataValidation allowBlank="false" errorStyle="stop" operator="between" showDropDown="false" showErrorMessage="false" showInputMessage="false" sqref="B7:B11" type="list">
      <formula1>"Oui,Non"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D10 — monassocultuelle.com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90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52</v>
      </c>
    </row>
    <row r="3" customFormat="false" ht="15" hidden="false" customHeight="false" outlineLevel="0" collapsed="false">
      <c r="A3" s="3" t="s">
        <v>53</v>
      </c>
    </row>
    <row r="4" customFormat="false" ht="15" hidden="false" customHeight="false" outlineLevel="0" collapsed="false">
      <c r="A4" s="4" t="s">
        <v>3</v>
      </c>
    </row>
    <row r="6" customFormat="false" ht="31.5" hidden="false" customHeight="true" outlineLevel="0" collapsed="false">
      <c r="A6" s="19" t="n">
        <v>1</v>
      </c>
      <c r="B6" s="19" t="s">
        <v>54</v>
      </c>
    </row>
    <row r="7" customFormat="false" ht="31.5" hidden="false" customHeight="true" outlineLevel="0" collapsed="false">
      <c r="A7" s="19" t="n">
        <v>2</v>
      </c>
      <c r="B7" s="19" t="s">
        <v>55</v>
      </c>
    </row>
    <row r="8" customFormat="false" ht="31.5" hidden="false" customHeight="true" outlineLevel="0" collapsed="false">
      <c r="A8" s="19" t="n">
        <v>3</v>
      </c>
      <c r="B8" s="19" t="s">
        <v>56</v>
      </c>
    </row>
    <row r="9" customFormat="false" ht="31.5" hidden="false" customHeight="true" outlineLevel="0" collapsed="false">
      <c r="A9" s="19" t="n">
        <v>4</v>
      </c>
      <c r="B9" s="19" t="s">
        <v>57</v>
      </c>
    </row>
    <row r="10" customFormat="false" ht="31.5" hidden="false" customHeight="true" outlineLevel="0" collapsed="false">
      <c r="A10" s="19" t="n">
        <v>5</v>
      </c>
      <c r="B10" s="19" t="s">
        <v>58</v>
      </c>
    </row>
    <row r="11" customFormat="false" ht="31.5" hidden="false" customHeight="true" outlineLevel="0" collapsed="false">
      <c r="A11" s="19" t="n">
        <v>6</v>
      </c>
      <c r="B11" s="19" t="s">
        <v>59</v>
      </c>
    </row>
    <row r="12" customFormat="false" ht="31.5" hidden="false" customHeight="true" outlineLevel="0" collapsed="false">
      <c r="A12" s="19" t="n">
        <v>7</v>
      </c>
      <c r="B12" s="19" t="s">
        <v>60</v>
      </c>
    </row>
    <row r="14" customFormat="false" ht="15" hidden="false" customHeight="false" outlineLevel="0" collapsed="false">
      <c r="B14" s="22" t="s">
        <v>61</v>
      </c>
    </row>
    <row r="16" customFormat="false" ht="15" hidden="false" customHeight="false" outlineLevel="0" collapsed="false">
      <c r="A16" s="17" t="s">
        <v>29</v>
      </c>
    </row>
    <row r="17" customFormat="false" ht="15" hidden="false" customHeight="false" outlineLevel="0" collapsed="false">
      <c r="A17" s="18" t="s">
        <v>30</v>
      </c>
    </row>
  </sheetData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D10 — monassocultuelle.com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2026-09-28T13:49:39Z</dcterms:created>
  <dc:creator>openpyxl</dc:creator>
  <dc:description/>
  <dc:language>en-US</dc:language>
  <cp:lastModifiedBy/>
  <dcterms:modified xsi:type="dcterms:W3CDTF">2026-09-28T13:49:39Z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