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Échéancier" sheetId="1" state="visible" r:id="rId3"/>
    <sheet name="Pièces" sheetId="2" state="visible" r:id="rId4"/>
    <sheet name="Enjeux" sheetId="3" state="visible" r:id="rId5"/>
    <sheet name="Journal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<sst xmlns="http://schemas.openxmlformats.org/spreadsheetml/2006/main" count="106" uniqueCount="90">
  <si>
    <t xml:space="preserve">OUTIL C04 · MON ASSO CULTUELLE</t>
  </si>
  <si>
    <t xml:space="preserve">Dossier de déclaration de la qualité cultuelle</t>
  </si>
  <si>
    <t xml:space="preserve">Calcul des échéances de la déclaration quinquennale (loi de 1905, art. 19-1 ; décret du 16 mars 1906, art. 32-2 et 32-5).</t>
  </si>
  <si>
    <t xml:space="preserve">Légende : cellules jaunes = à remplir ; cellules blanches = calcul automatique ; ligne en gris italique = exemple à effacer.</t>
  </si>
  <si>
    <t xml:space="preserve">Élément</t>
  </si>
  <si>
    <t xml:space="preserve">Date</t>
  </si>
  <si>
    <t xml:space="preserve">Explication</t>
  </si>
  <si>
    <t xml:space="preserve">Date de réception de la dernière déclaration par le préfet</t>
  </si>
  <si>
    <t xml:space="preserve">À saisir : date figurant sur l’accusé de réception (exemple à remplacer).</t>
  </si>
  <si>
    <t xml:space="preserve">Date de fin de la période de cinq ans</t>
  </si>
  <si>
    <t xml:space="preserve">La déclaration produit ses effets pendant cinq ans à compter de sa réception.</t>
  </si>
  <si>
    <t xml:space="preserve">Date conseillée pour déposer le renouvellement</t>
  </si>
  <si>
    <t xml:space="preserve">Trois mois avant l’échéance : évite toute période sans avantages.</t>
  </si>
  <si>
    <t xml:space="preserve">Date limite du renouvellement avec dossier allégé</t>
  </si>
  <si>
    <t xml:space="preserve">Au plus tard six mois après l’échéance (décret de 1906, art. 32-5). Attention : pas d’avantages entre l’échéance et le nouveau dépôt.</t>
  </si>
  <si>
    <t xml:space="preserve">Aujourd’hui</t>
  </si>
  <si>
    <t xml:space="preserve">Calcul automatique.</t>
  </si>
  <si>
    <t xml:space="preserve">Nombre de jours avant l’échéance</t>
  </si>
  <si>
    <t xml:space="preserve">Négatif : la période de cinq ans est expirée.</t>
  </si>
  <si>
    <t xml:space="preserve">Situation</t>
  </si>
  <si>
    <t xml:space="preserve">Suivi du dépôt en cours</t>
  </si>
  <si>
    <t xml:space="preserve">Étape</t>
  </si>
  <si>
    <t xml:space="preserve">Commentaire</t>
  </si>
  <si>
    <t xml:space="preserve">Date de dépôt sur le téléservice</t>
  </si>
  <si>
    <t xml:space="preserve">Date de réception du dossier complet (dernière pièce)</t>
  </si>
  <si>
    <t xml:space="preserve">Le délai d’opposition court à partir de cette date.</t>
  </si>
  <si>
    <t xml:space="preserve">Fin du délai d’opposition du préfet (deux mois)</t>
  </si>
  <si>
    <t xml:space="preserve">Sans opposition notifiée : conditions réputées remplies (art. 32-2).</t>
  </si>
  <si>
    <t xml:space="preserve">Date de l’information préalable d’opposition, le cas échéant</t>
  </si>
  <si>
    <t xml:space="preserve">Le préfet vous invite à présenter vos observations.</t>
  </si>
  <si>
    <t xml:space="preserve">Date limite pour présenter vos observations (un mois)</t>
  </si>
  <si>
    <t xml:space="preserve">Art. 32-3 du décret du 16 mars 1906.</t>
  </si>
  <si>
    <t xml:space="preserve">Date de demande de l’attestation</t>
  </si>
  <si>
    <t xml:space="preserve">Document délivré par le préfet sur demande (art. 32-2).</t>
  </si>
  <si>
    <t xml:space="preserve">Date de réception de l’attestation</t>
  </si>
  <si>
    <t xml:space="preserve">Modèle fourni à titre indicatif, à adapter à votre situation. Ne constitue pas une consultation individualisée. Textes vérifiés le 24 septembre 2026.</t>
  </si>
  <si>
    <t xml:space="preserve">Samuel PETE — Mon Asso Cultuelle — C04 Dossier de déclaration de la qualité cultuelle — version 2026-09 — monassocultuelle.com</t>
  </si>
  <si>
    <t xml:space="preserve">Les pièces du dossier</t>
  </si>
  <si>
    <t xml:space="preserve">Décret du 16 mars 1906, art. 32-1 (pièces) et 32-5 (dispenses au renouvellement).</t>
  </si>
  <si>
    <t xml:space="preserve">N°</t>
  </si>
  <si>
    <t xml:space="preserve">Pièce</t>
  </si>
  <si>
    <t xml:space="preserve">Dispense au renouvellement (dans les six mois suivant l’échéance)</t>
  </si>
  <si>
    <t xml:space="preserve">Prête ?</t>
  </si>
  <si>
    <t xml:space="preserve">1°</t>
  </si>
  <si>
    <t xml:space="preserve">Statuts de l’association</t>
  </si>
  <si>
    <t xml:space="preserve">Oui, si toutes les modifications ont été déclarées (art. 32)</t>
  </si>
  <si>
    <t xml:space="preserve">Oui</t>
  </si>
  <si>
    <t xml:space="preserve">Exemple : statuts déclarés le 12/05/2025</t>
  </si>
  <si>
    <t xml:space="preserve">2°</t>
  </si>
  <si>
    <t xml:space="preserve">Nom, prénoms, profession, domicile et nationalité des administrateurs</t>
  </si>
  <si>
    <t xml:space="preserve">Oui, si les changements ont été déclarés (art. 32)</t>
  </si>
  <si>
    <t xml:space="preserve">3°</t>
  </si>
  <si>
    <t xml:space="preserve">Budget prévisionnel de l’exercice en cours</t>
  </si>
  <si>
    <t xml:space="preserve">4°</t>
  </si>
  <si>
    <t xml:space="preserve">Comptes annuels des trois derniers exercices clos</t>
  </si>
  <si>
    <t xml:space="preserve">Oui, si les comptes ont été publiés au Journal officiel (loi n° 87-571, art. 4-1)</t>
  </si>
  <si>
    <t xml:space="preserve">5°</t>
  </si>
  <si>
    <t xml:space="preserve">Toute justification des conditions des articles 18 et 19 de la loi de 1905</t>
  </si>
  <si>
    <t xml:space="preserve">Non : toujours à fournir</t>
  </si>
  <si>
    <t xml:space="preserve">6°</t>
  </si>
  <si>
    <t xml:space="preserve">Liste des lieux où est organisé habituellement l’exercice public du culte</t>
  </si>
  <si>
    <t xml:space="preserve">Oui, si les modifications ont été déclarées (art. 32)</t>
  </si>
  <si>
    <t xml:space="preserve">7°</t>
  </si>
  <si>
    <t xml:space="preserve">Pour les unions : liste des associations membres</t>
  </si>
  <si>
    <t xml:space="preserve">Non</t>
  </si>
  <si>
    <t xml:space="preserve">Pièces restant à préparer</t>
  </si>
  <si>
    <t xml:space="preserve">Justifications utiles pour le 5° : grille L01 (conditions de la qualité cultuelle), grille A06 (activités), registre des membres, procès-verbaux d’assemblée générale.</t>
  </si>
  <si>
    <t xml:space="preserve">Dépôt obligatoirement par le téléservice du ministère de l’Intérieur (décret n° 2026-726 du 1er août 2026). Informations : www.declarationcultuelle.fr ; assistance pour la réaliser : www.madeclarationcultuelle.fr</t>
  </si>
  <si>
    <t xml:space="preserve">Ce que la déclaration vous apporte</t>
  </si>
  <si>
    <t xml:space="preserve">Estimation annuelle des avantages dont l’association est susceptible d’être privée sans qualité cultuelle en cours de validité.</t>
  </si>
  <si>
    <t xml:space="preserve">Avantage</t>
  </si>
  <si>
    <t xml:space="preserve">Montant de base (€)</t>
  </si>
  <si>
    <t xml:space="preserve">Enjeu estimé (€)</t>
  </si>
  <si>
    <t xml:space="preserve">Calcul et texte</t>
  </si>
  <si>
    <t xml:space="preserve">Dons des particuliers ayant donné lieu à reçu fiscal (année)</t>
  </si>
  <si>
    <t xml:space="preserve">Réduction d’impôt de 66 % pour les donateurs (CGI, art. 200, 1, e)</t>
  </si>
  <si>
    <t xml:space="preserve">Dons des entreprises (année)</t>
  </si>
  <si>
    <t xml:space="preserve">Réduction d’impôt de 60 % (CGI, art. 238 bis)</t>
  </si>
  <si>
    <t xml:space="preserve">Legs et donations attendus ou en cours</t>
  </si>
  <si>
    <t xml:space="preserve">Droits de 60 % évités entre personnes non parentes (CGI, art. 795, 10°), avant abattement</t>
  </si>
  <si>
    <t xml:space="preserve">Enjeu total estimé</t>
  </si>
  <si>
    <t xml:space="preserve">Autres avantages non chiffrés : exonération de taxe foncière des édifices du culte (CGI, art. 1382, 4°), exonération de taxe d’aménagement (CGI, art. 1635 quater D ; ann. II, art. 318 E), exclusion des locaux de culte de la taxe sur les bureaux en Île-de-France (CGI, art. 231 ter). La déclaration n’est pas obligatoire : elle conditionne l’accès à ces avantages (loi de 1905, art. 19-1).</t>
  </si>
  <si>
    <t xml:space="preserve">Journal des échanges avec la préfecture</t>
  </si>
  <si>
    <t xml:space="preserve">Conservez la trace de chaque dépôt, courrier, demande de pièce et réponse.</t>
  </si>
  <si>
    <t xml:space="preserve">Événement</t>
  </si>
  <si>
    <t xml:space="preserve">Contenu</t>
  </si>
  <si>
    <t xml:space="preserve">Pièce ou référence</t>
  </si>
  <si>
    <t xml:space="preserve">Dépôt du renouvellement</t>
  </si>
  <si>
    <t xml:space="preserve">Dossier allégé déposé sur le téléservice</t>
  </si>
  <si>
    <t xml:space="preserve">Accusé de réception n° …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</si>
</sst>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0"/>
    <numFmt numFmtId="167" formatCode="General"/>
    <numFmt numFmtId="168" formatCode="#,##0&quot; €&quot;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sz val="10"/>
      <name val="Arial"/>
      <family val="0"/>
      <charset val="1"/>
    </font>
    <font>
      <b val="true"/>
      <sz val="11"/>
      <color rgb="FF082B5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0B3A6E"/>
        <bgColor rgb="FF082B50"/>
      </patternFill>
    </fill>
    <fill>
      <patternFill patternType="solid">
        <fgColor rgb="FFFFF9DB"/>
        <bgColor rgb="FFFDF4E1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0" fillId="3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11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1" fillId="3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3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3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1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b val="1"/>
        <color rgb="FFB91C1C"/>
      </font>
      <fill>
        <patternFill>
          <bgColor rgb="FFFDE2E1"/>
        </patternFill>
      </fill>
    </dxf>
    <dxf>
      <fill>
        <patternFill>
          <bgColor rgb="FFFDF4E1"/>
        </patternFill>
      </fill>
    </dxf>
    <dxf>
      <fill>
        <patternFill>
          <bgColor rgb="FFDCFCE7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37F12"/>
      <rgbColor rgb="FF800080"/>
      <rgbColor rgb="FF008080"/>
      <rgbColor rgb="FFC0C0C0"/>
      <rgbColor rgb="FF808080"/>
      <rgbColor rgb="FF9999FF"/>
      <rgbColor rgb="FF993366"/>
      <rgbColor rgb="FFFFF9DB"/>
      <rgbColor rgb="FFDCFCE7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DF4E1"/>
      <rgbColor rgb="FF99CCFF"/>
      <rgbColor rgb="FFFF99CC"/>
      <rgbColor rgb="FFCC99FF"/>
      <rgbColor rgb="FFFDE2E1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03300"/>
      <rgbColor rgb="FF333300"/>
      <rgbColor rgb="FFB91C1C"/>
      <rgbColor rgb="FF993366"/>
      <rgbColor rgb="FF333399"/>
      <rgbColor rgb="FF082B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0"/>
    <col collapsed="false" customWidth="true" hidden="false" outlineLevel="0" max="2" min="2" style="0" width="22"/>
    <col collapsed="false" customWidth="true" hidden="false" outlineLevel="0" max="3" min="3" style="0" width="5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4</v>
      </c>
      <c r="B6" s="5" t="s">
        <v>5</v>
      </c>
      <c r="C6" s="5" t="s">
        <v>6</v>
      </c>
    </row>
    <row r="7" customFormat="false" ht="23.85" hidden="false" customHeight="false" outlineLevel="0" collapsed="false">
      <c r="A7" s="6" t="s">
        <v>7</v>
      </c>
      <c r="B7" s="7" t="n">
        <v>45000</v>
      </c>
      <c r="C7" s="8" t="s">
        <v>8</v>
      </c>
    </row>
    <row r="8" customFormat="false" ht="23.85" hidden="false" customHeight="false" outlineLevel="0" collapsed="false">
      <c r="A8" s="6" t="s">
        <v>9</v>
      </c>
      <c r="B8" s="9" t="n">
        <f aca="false">EDATE(B7,60)-1</f>
        <v>46826</v>
      </c>
      <c r="C8" s="8" t="s">
        <v>10</v>
      </c>
    </row>
    <row r="9" customFormat="false" ht="23.85" hidden="false" customHeight="false" outlineLevel="0" collapsed="false">
      <c r="A9" s="6" t="s">
        <v>11</v>
      </c>
      <c r="B9" s="9" t="n">
        <f aca="false">EDATE(B8,-3)</f>
        <v>46735</v>
      </c>
      <c r="C9" s="8" t="s">
        <v>12</v>
      </c>
    </row>
    <row r="10" customFormat="false" ht="35.05" hidden="false" customHeight="false" outlineLevel="0" collapsed="false">
      <c r="A10" s="6" t="s">
        <v>13</v>
      </c>
      <c r="B10" s="9" t="n">
        <f aca="false">EDATE(B8,6)</f>
        <v>47010</v>
      </c>
      <c r="C10" s="8" t="s">
        <v>14</v>
      </c>
    </row>
    <row r="11" customFormat="false" ht="15" hidden="false" customHeight="false" outlineLevel="0" collapsed="false">
      <c r="A11" s="6" t="s">
        <v>15</v>
      </c>
      <c r="B11" s="9" t="n">
        <f aca="true">TODAY()</f>
        <v>46293</v>
      </c>
      <c r="C11" s="8" t="s">
        <v>16</v>
      </c>
    </row>
    <row r="12" customFormat="false" ht="15" hidden="false" customHeight="false" outlineLevel="0" collapsed="false">
      <c r="A12" s="6" t="s">
        <v>17</v>
      </c>
      <c r="B12" s="10" t="n">
        <f aca="false">B8-B11</f>
        <v>533</v>
      </c>
      <c r="C12" s="8" t="s">
        <v>18</v>
      </c>
    </row>
    <row r="14" customFormat="false" ht="15" hidden="false" customHeight="false" outlineLevel="0" collapsed="false">
      <c r="A14" s="11" t="s">
        <v>19</v>
      </c>
      <c r="B14" s="12" t="str">
        <f aca="false">IF(B7="","Saisir la date",IF(B12&lt;0,IF(B11&lt;=B10,"Expirée : renouveler sans attendre (dossier allégé possible)","Expirée : dossier complet à déposer"),IF(B12&lt;=90,"À renouveler maintenant","En cours de validité")))</f>
        <v>En cours de validité</v>
      </c>
      <c r="C14" s="12"/>
    </row>
    <row r="16" customFormat="false" ht="15" hidden="false" customHeight="false" outlineLevel="0" collapsed="false">
      <c r="A16" s="11" t="s">
        <v>20</v>
      </c>
    </row>
    <row r="17" customFormat="false" ht="30" hidden="false" customHeight="true" outlineLevel="0" collapsed="false">
      <c r="A17" s="5" t="s">
        <v>21</v>
      </c>
      <c r="B17" s="5" t="s">
        <v>5</v>
      </c>
      <c r="C17" s="5" t="s">
        <v>22</v>
      </c>
    </row>
    <row r="18" customFormat="false" ht="15" hidden="false" customHeight="false" outlineLevel="0" collapsed="false">
      <c r="A18" s="8" t="s">
        <v>23</v>
      </c>
      <c r="B18" s="13"/>
      <c r="C18" s="8"/>
    </row>
    <row r="19" customFormat="false" ht="15" hidden="false" customHeight="false" outlineLevel="0" collapsed="false">
      <c r="A19" s="8" t="s">
        <v>24</v>
      </c>
      <c r="B19" s="13"/>
      <c r="C19" s="8" t="s">
        <v>25</v>
      </c>
    </row>
    <row r="20" customFormat="false" ht="23.85" hidden="false" customHeight="false" outlineLevel="0" collapsed="false">
      <c r="A20" s="8" t="s">
        <v>26</v>
      </c>
      <c r="B20" s="9" t="str">
        <f aca="false">IF(B19="","",EDATE(B19,2))</f>
        <v/>
      </c>
      <c r="C20" s="8" t="s">
        <v>27</v>
      </c>
    </row>
    <row r="21" customFormat="false" ht="15" hidden="false" customHeight="false" outlineLevel="0" collapsed="false">
      <c r="A21" s="8" t="s">
        <v>28</v>
      </c>
      <c r="B21" s="13"/>
      <c r="C21" s="8" t="s">
        <v>29</v>
      </c>
    </row>
    <row r="22" customFormat="false" ht="15" hidden="false" customHeight="false" outlineLevel="0" collapsed="false">
      <c r="A22" s="8" t="s">
        <v>30</v>
      </c>
      <c r="B22" s="9" t="str">
        <f aca="false">IF(B21="","",EDATE(B21,1))</f>
        <v/>
      </c>
      <c r="C22" s="8" t="s">
        <v>31</v>
      </c>
    </row>
    <row r="23" customFormat="false" ht="15" hidden="false" customHeight="false" outlineLevel="0" collapsed="false">
      <c r="A23" s="8" t="s">
        <v>32</v>
      </c>
      <c r="B23" s="13"/>
      <c r="C23" s="8" t="s">
        <v>33</v>
      </c>
    </row>
    <row r="24" customFormat="false" ht="15" hidden="false" customHeight="false" outlineLevel="0" collapsed="false">
      <c r="A24" s="8" t="s">
        <v>34</v>
      </c>
      <c r="B24" s="13"/>
      <c r="C24" s="8"/>
    </row>
    <row r="27" customFormat="false" ht="15" hidden="false" customHeight="false" outlineLevel="0" collapsed="false">
      <c r="A27" s="14" t="s">
        <v>35</v>
      </c>
    </row>
    <row r="28" customFormat="false" ht="15" hidden="false" customHeight="false" outlineLevel="0" collapsed="false">
      <c r="A28" s="15" t="s">
        <v>36</v>
      </c>
    </row>
  </sheetData>
  <mergeCells count="1">
    <mergeCell ref="B14:C14"/>
  </mergeCells>
  <conditionalFormatting sqref="B14">
    <cfRule type="expression" priority="2" aboveAverage="0" equalAverage="0" bottom="0" percent="0" rank="0" text="" dxfId="0">
      <formula>LEFT(B14,7)="Expirée"</formula>
    </cfRule>
    <cfRule type="expression" priority="3" aboveAverage="0" equalAverage="0" bottom="0" percent="0" rank="0" text="" dxfId="1">
      <formula>B14="À renouveler maintenant"</formula>
    </cfRule>
    <cfRule type="expression" priority="4" aboveAverage="0" equalAverage="0" bottom="0" percent="0" rank="0" text="" dxfId="2">
      <formula>B14="En cours de validité"</formula>
    </cfRule>
  </conditionalFormatting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C04 — monassocultuelle.com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0"/>
    <col collapsed="false" customWidth="true" hidden="false" outlineLevel="0" max="3" min="3" style="0" width="42"/>
    <col collapsed="false" customWidth="true" hidden="false" outlineLevel="0" max="4" min="4" style="0" width="16"/>
    <col collapsed="false" customWidth="true" hidden="false" outlineLevel="0" max="5" min="5" style="0" width="34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37</v>
      </c>
    </row>
    <row r="3" customFormat="false" ht="15" hidden="false" customHeight="false" outlineLevel="0" collapsed="false">
      <c r="A3" s="3" t="s">
        <v>38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39</v>
      </c>
      <c r="B6" s="5" t="s">
        <v>40</v>
      </c>
      <c r="C6" s="5" t="s">
        <v>41</v>
      </c>
      <c r="D6" s="5" t="s">
        <v>42</v>
      </c>
      <c r="E6" s="5" t="s">
        <v>22</v>
      </c>
    </row>
    <row r="7" customFormat="false" ht="23.85" hidden="false" customHeight="false" outlineLevel="0" collapsed="false">
      <c r="A7" s="8" t="s">
        <v>43</v>
      </c>
      <c r="B7" s="8" t="s">
        <v>44</v>
      </c>
      <c r="C7" s="8" t="s">
        <v>45</v>
      </c>
      <c r="D7" s="16" t="s">
        <v>46</v>
      </c>
      <c r="E7" s="16" t="s">
        <v>47</v>
      </c>
    </row>
    <row r="8" customFormat="false" ht="23.85" hidden="false" customHeight="false" outlineLevel="0" collapsed="false">
      <c r="A8" s="8" t="s">
        <v>48</v>
      </c>
      <c r="B8" s="8" t="s">
        <v>49</v>
      </c>
      <c r="C8" s="8" t="s">
        <v>50</v>
      </c>
      <c r="D8" s="17"/>
      <c r="E8" s="17"/>
    </row>
    <row r="9" customFormat="false" ht="15" hidden="false" customHeight="false" outlineLevel="0" collapsed="false">
      <c r="A9" s="8" t="s">
        <v>51</v>
      </c>
      <c r="B9" s="8" t="s">
        <v>52</v>
      </c>
      <c r="C9" s="8" t="s">
        <v>46</v>
      </c>
      <c r="D9" s="17"/>
      <c r="E9" s="17"/>
    </row>
    <row r="10" customFormat="false" ht="23.85" hidden="false" customHeight="false" outlineLevel="0" collapsed="false">
      <c r="A10" s="8" t="s">
        <v>53</v>
      </c>
      <c r="B10" s="8" t="s">
        <v>54</v>
      </c>
      <c r="C10" s="8" t="s">
        <v>55</v>
      </c>
      <c r="D10" s="17"/>
      <c r="E10" s="17"/>
    </row>
    <row r="11" customFormat="false" ht="23.85" hidden="false" customHeight="false" outlineLevel="0" collapsed="false">
      <c r="A11" s="8" t="s">
        <v>56</v>
      </c>
      <c r="B11" s="8" t="s">
        <v>57</v>
      </c>
      <c r="C11" s="8" t="s">
        <v>58</v>
      </c>
      <c r="D11" s="17"/>
      <c r="E11" s="17"/>
    </row>
    <row r="12" customFormat="false" ht="23.85" hidden="false" customHeight="false" outlineLevel="0" collapsed="false">
      <c r="A12" s="8" t="s">
        <v>59</v>
      </c>
      <c r="B12" s="8" t="s">
        <v>60</v>
      </c>
      <c r="C12" s="8" t="s">
        <v>61</v>
      </c>
      <c r="D12" s="17"/>
      <c r="E12" s="17"/>
    </row>
    <row r="13" customFormat="false" ht="15" hidden="false" customHeight="false" outlineLevel="0" collapsed="false">
      <c r="A13" s="8" t="s">
        <v>62</v>
      </c>
      <c r="B13" s="8" t="s">
        <v>63</v>
      </c>
      <c r="C13" s="8" t="s">
        <v>64</v>
      </c>
      <c r="D13" s="17"/>
      <c r="E13" s="17"/>
    </row>
    <row r="15" customFormat="false" ht="15" hidden="false" customHeight="false" outlineLevel="0" collapsed="false">
      <c r="B15" s="11" t="s">
        <v>65</v>
      </c>
      <c r="D15" s="18" t="n">
        <f aca="false">COUNTIF(D7:D13,"Non")</f>
        <v>0</v>
      </c>
    </row>
    <row r="17" customFormat="false" ht="30" hidden="false" customHeight="true" outlineLevel="0" collapsed="false">
      <c r="B17" s="8" t="s">
        <v>66</v>
      </c>
      <c r="C17" s="8"/>
      <c r="D17" s="8"/>
      <c r="E17" s="8"/>
    </row>
    <row r="18" customFormat="false" ht="15" hidden="false" customHeight="false" outlineLevel="0" collapsed="false">
      <c r="B18" s="8"/>
      <c r="C18" s="8"/>
      <c r="D18" s="8"/>
      <c r="E18" s="8"/>
    </row>
    <row r="19" customFormat="false" ht="23.85" hidden="false" customHeight="true" outlineLevel="0" collapsed="false">
      <c r="B19" s="8" t="s">
        <v>67</v>
      </c>
      <c r="C19" s="8"/>
      <c r="D19" s="8"/>
      <c r="E19" s="8"/>
    </row>
    <row r="22" customFormat="false" ht="15" hidden="false" customHeight="false" outlineLevel="0" collapsed="false">
      <c r="A22" s="14" t="s">
        <v>35</v>
      </c>
    </row>
    <row r="23" customFormat="false" ht="15" hidden="false" customHeight="false" outlineLevel="0" collapsed="false">
      <c r="A23" s="15" t="s">
        <v>36</v>
      </c>
    </row>
  </sheetData>
  <mergeCells count="2">
    <mergeCell ref="B17:E18"/>
    <mergeCell ref="B19:E19"/>
  </mergeCells>
  <dataValidations count="1">
    <dataValidation allowBlank="true" errorStyle="stop" operator="between" showDropDown="false" showErrorMessage="false" showInputMessage="false" sqref="D7:D13" type="list">
      <formula1>"Oui,Non,Dispensée,Sans objet"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C04 — monassocultuelle.com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2" min="2" style="0" width="20"/>
    <col collapsed="false" customWidth="true" hidden="false" outlineLevel="0" max="3" min="3" style="0" width="18"/>
    <col collapsed="false" customWidth="true" hidden="false" outlineLevel="0" max="4" min="4" style="0" width="4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68</v>
      </c>
    </row>
    <row r="3" customFormat="false" ht="15" hidden="false" customHeight="false" outlineLevel="0" collapsed="false">
      <c r="A3" s="3" t="s">
        <v>69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70</v>
      </c>
      <c r="B6" s="5" t="s">
        <v>71</v>
      </c>
      <c r="C6" s="5" t="s">
        <v>72</v>
      </c>
      <c r="D6" s="5" t="s">
        <v>73</v>
      </c>
    </row>
    <row r="7" customFormat="false" ht="23.85" hidden="false" customHeight="false" outlineLevel="0" collapsed="false">
      <c r="A7" s="8" t="s">
        <v>74</v>
      </c>
      <c r="B7" s="19" t="n">
        <v>80000</v>
      </c>
      <c r="C7" s="20" t="n">
        <f aca="false">B7*0.66</f>
        <v>52800</v>
      </c>
      <c r="D7" s="8" t="s">
        <v>75</v>
      </c>
    </row>
    <row r="8" customFormat="false" ht="15" hidden="false" customHeight="false" outlineLevel="0" collapsed="false">
      <c r="A8" s="8" t="s">
        <v>76</v>
      </c>
      <c r="B8" s="19" t="n">
        <v>5000</v>
      </c>
      <c r="C8" s="20" t="n">
        <f aca="false">B8*0.6</f>
        <v>3000</v>
      </c>
      <c r="D8" s="8" t="s">
        <v>77</v>
      </c>
    </row>
    <row r="9" customFormat="false" ht="23.85" hidden="false" customHeight="false" outlineLevel="0" collapsed="false">
      <c r="A9" s="8" t="s">
        <v>78</v>
      </c>
      <c r="B9" s="19" t="n">
        <v>0</v>
      </c>
      <c r="C9" s="20" t="n">
        <f aca="false">B9*0.6</f>
        <v>0</v>
      </c>
      <c r="D9" s="8" t="s">
        <v>79</v>
      </c>
    </row>
    <row r="11" customFormat="false" ht="15" hidden="false" customHeight="false" outlineLevel="0" collapsed="false">
      <c r="A11" s="11" t="s">
        <v>80</v>
      </c>
      <c r="C11" s="21" t="n">
        <f aca="false">SUM(C7:C9)</f>
        <v>55800</v>
      </c>
    </row>
    <row r="13" customFormat="false" ht="30" hidden="false" customHeight="true" outlineLevel="0" collapsed="false">
      <c r="A13" s="8" t="s">
        <v>81</v>
      </c>
      <c r="B13" s="8"/>
      <c r="C13" s="8"/>
      <c r="D13" s="8"/>
    </row>
    <row r="14" customFormat="false" ht="15" hidden="false" customHeight="false" outlineLevel="0" collapsed="false">
      <c r="A14" s="8"/>
      <c r="B14" s="8"/>
      <c r="C14" s="8"/>
      <c r="D14" s="8"/>
    </row>
    <row r="15" customFormat="false" ht="15" hidden="false" customHeight="false" outlineLevel="0" collapsed="false">
      <c r="A15" s="8"/>
      <c r="B15" s="8"/>
      <c r="C15" s="8"/>
      <c r="D15" s="8"/>
    </row>
    <row r="18" customFormat="false" ht="15" hidden="false" customHeight="false" outlineLevel="0" collapsed="false">
      <c r="A18" s="14" t="s">
        <v>35</v>
      </c>
    </row>
    <row r="19" customFormat="false" ht="15" hidden="false" customHeight="false" outlineLevel="0" collapsed="false">
      <c r="A19" s="15" t="s">
        <v>36</v>
      </c>
    </row>
  </sheetData>
  <mergeCells count="1">
    <mergeCell ref="A13:D15"/>
  </mergeCell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C04 — monassocultuelle.com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34"/>
    <col collapsed="false" customWidth="true" hidden="false" outlineLevel="0" max="3" min="3" style="0" width="44"/>
    <col collapsed="false" customWidth="true" hidden="false" outlineLevel="0" max="4" min="4" style="0" width="3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82</v>
      </c>
    </row>
    <row r="3" customFormat="false" ht="15" hidden="false" customHeight="false" outlineLevel="0" collapsed="false">
      <c r="A3" s="3" t="s">
        <v>83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5</v>
      </c>
      <c r="B6" s="5" t="s">
        <v>84</v>
      </c>
      <c r="C6" s="5" t="s">
        <v>85</v>
      </c>
      <c r="D6" s="5" t="s">
        <v>86</v>
      </c>
    </row>
    <row r="7" customFormat="false" ht="15" hidden="false" customHeight="false" outlineLevel="0" collapsed="false">
      <c r="A7" s="22" t="n">
        <v>46736</v>
      </c>
      <c r="B7" s="16" t="s">
        <v>87</v>
      </c>
      <c r="C7" s="16" t="s">
        <v>88</v>
      </c>
      <c r="D7" s="16" t="s">
        <v>89</v>
      </c>
    </row>
    <row r="8" customFormat="false" ht="15" hidden="false" customHeight="false" outlineLevel="0" collapsed="false">
      <c r="A8" s="23"/>
      <c r="B8" s="17"/>
      <c r="C8" s="17"/>
      <c r="D8" s="17"/>
    </row>
    <row r="9" customFormat="false" ht="15" hidden="false" customHeight="false" outlineLevel="0" collapsed="false">
      <c r="A9" s="23"/>
      <c r="B9" s="17"/>
      <c r="C9" s="17"/>
      <c r="D9" s="17"/>
    </row>
    <row r="10" customFormat="false" ht="15" hidden="false" customHeight="false" outlineLevel="0" collapsed="false">
      <c r="A10" s="23"/>
      <c r="B10" s="17"/>
      <c r="C10" s="17"/>
      <c r="D10" s="17"/>
    </row>
    <row r="11" customFormat="false" ht="15" hidden="false" customHeight="false" outlineLevel="0" collapsed="false">
      <c r="A11" s="23"/>
      <c r="B11" s="17"/>
      <c r="C11" s="17"/>
      <c r="D11" s="17"/>
    </row>
    <row r="12" customFormat="false" ht="15" hidden="false" customHeight="false" outlineLevel="0" collapsed="false">
      <c r="A12" s="23"/>
      <c r="B12" s="17"/>
      <c r="C12" s="17"/>
      <c r="D12" s="17"/>
    </row>
    <row r="13" customFormat="false" ht="15" hidden="false" customHeight="false" outlineLevel="0" collapsed="false">
      <c r="A13" s="23"/>
      <c r="B13" s="17"/>
      <c r="C13" s="17"/>
      <c r="D13" s="17"/>
    </row>
    <row r="14" customFormat="false" ht="15" hidden="false" customHeight="false" outlineLevel="0" collapsed="false">
      <c r="A14" s="23"/>
      <c r="B14" s="17"/>
      <c r="C14" s="17"/>
      <c r="D14" s="17"/>
    </row>
    <row r="15" customFormat="false" ht="15" hidden="false" customHeight="false" outlineLevel="0" collapsed="false">
      <c r="A15" s="23"/>
      <c r="B15" s="17"/>
      <c r="C15" s="17"/>
      <c r="D15" s="17"/>
    </row>
    <row r="16" customFormat="false" ht="15" hidden="false" customHeight="false" outlineLevel="0" collapsed="false">
      <c r="A16" s="23"/>
      <c r="B16" s="17"/>
      <c r="C16" s="17"/>
      <c r="D16" s="17"/>
    </row>
    <row r="17" customFormat="false" ht="15" hidden="false" customHeight="false" outlineLevel="0" collapsed="false">
      <c r="A17" s="23"/>
      <c r="B17" s="17"/>
      <c r="C17" s="17"/>
      <c r="D17" s="17"/>
    </row>
    <row r="18" customFormat="false" ht="15" hidden="false" customHeight="false" outlineLevel="0" collapsed="false">
      <c r="A18" s="23"/>
      <c r="B18" s="17"/>
      <c r="C18" s="17"/>
      <c r="D18" s="17"/>
    </row>
    <row r="19" customFormat="false" ht="15" hidden="false" customHeight="false" outlineLevel="0" collapsed="false">
      <c r="A19" s="23"/>
      <c r="B19" s="17"/>
      <c r="C19" s="17"/>
      <c r="D19" s="17"/>
    </row>
    <row r="20" customFormat="false" ht="15" hidden="false" customHeight="false" outlineLevel="0" collapsed="false">
      <c r="A20" s="23"/>
      <c r="B20" s="17"/>
      <c r="C20" s="17"/>
      <c r="D20" s="17"/>
    </row>
    <row r="21" customFormat="false" ht="15" hidden="false" customHeight="false" outlineLevel="0" collapsed="false">
      <c r="A21" s="23"/>
      <c r="B21" s="17"/>
      <c r="C21" s="17"/>
      <c r="D21" s="17"/>
    </row>
    <row r="22" customFormat="false" ht="15" hidden="false" customHeight="false" outlineLevel="0" collapsed="false">
      <c r="A22" s="23"/>
      <c r="B22" s="17"/>
      <c r="C22" s="17"/>
      <c r="D22" s="17"/>
    </row>
    <row r="23" customFormat="false" ht="15" hidden="false" customHeight="false" outlineLevel="0" collapsed="false">
      <c r="A23" s="23"/>
      <c r="B23" s="17"/>
      <c r="C23" s="17"/>
      <c r="D23" s="17"/>
    </row>
    <row r="24" customFormat="false" ht="15" hidden="false" customHeight="false" outlineLevel="0" collapsed="false">
      <c r="A24" s="23"/>
      <c r="B24" s="17"/>
      <c r="C24" s="17"/>
      <c r="D24" s="17"/>
    </row>
    <row r="25" customFormat="false" ht="15" hidden="false" customHeight="false" outlineLevel="0" collapsed="false">
      <c r="A25" s="23"/>
      <c r="B25" s="17"/>
      <c r="C25" s="17"/>
      <c r="D25" s="17"/>
    </row>
    <row r="26" customFormat="false" ht="15" hidden="false" customHeight="false" outlineLevel="0" collapsed="false">
      <c r="A26" s="23"/>
      <c r="B26" s="17"/>
      <c r="C26" s="17"/>
      <c r="D26" s="17"/>
    </row>
    <row r="28" customFormat="false" ht="15" hidden="false" customHeight="false" outlineLevel="0" collapsed="false">
      <c r="A28" s="14" t="s">
        <v>35</v>
      </c>
    </row>
    <row r="29" customFormat="false" ht="15" hidden="false" customHeight="false" outlineLevel="0" collapsed="false">
      <c r="A29" s="15" t="s">
        <v>36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C04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2026-09-28T10:54:38Z</dcterms:created>
  <dc:creator>openpyxl</dc:creator>
  <dc:description/>
  <dc:language>en-US</dc:language>
  <cp:lastModifiedBy/>
  <dcterms:modified xsi:type="dcterms:W3CDTF">2026-09-28T10:54:38Z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